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055" activeTab="0"/>
  </bookViews>
  <sheets>
    <sheet name="List1" sheetId="1" r:id="rId1"/>
    <sheet name="Graf12-1   " sheetId="2" r:id="rId2"/>
    <sheet name="Graf12-2 " sheetId="3" r:id="rId3"/>
    <sheet name="Graf12-3 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<sst xmlns="http://schemas.openxmlformats.org/spreadsheetml/2006/main" count="60" uniqueCount="43">
  <si>
    <t>Hodnocení počasí v prosinci 2012::</t>
  </si>
  <si>
    <t>Celkové hodnocení:</t>
  </si>
  <si>
    <t>dl. průměr</t>
  </si>
  <si>
    <t>rozdíl</t>
  </si>
  <si>
    <t>max.</t>
  </si>
  <si>
    <t>min.</t>
  </si>
  <si>
    <t>prům. teplota:</t>
  </si>
  <si>
    <t>v měsíci</t>
  </si>
  <si>
    <t>od poč. roku</t>
  </si>
  <si>
    <t xml:space="preserve">počet tepl. nadnorm. dnů </t>
  </si>
  <si>
    <t xml:space="preserve">počet tepl. podnorm. dnů </t>
  </si>
  <si>
    <t>rekordy  + ve dnech</t>
  </si>
  <si>
    <t>rekordy - ve dnech</t>
  </si>
  <si>
    <t>maxim. teplota</t>
  </si>
  <si>
    <t>minim. teplota</t>
  </si>
  <si>
    <t xml:space="preserve">počet dnů </t>
  </si>
  <si>
    <t>ledových</t>
  </si>
  <si>
    <t>mrazových</t>
  </si>
  <si>
    <t>letních</t>
  </si>
  <si>
    <t>tropických</t>
  </si>
  <si>
    <t>% normálu</t>
  </si>
  <si>
    <t>max/den</t>
  </si>
  <si>
    <t>srážky</t>
  </si>
  <si>
    <t>počet sráž. dnů celkem</t>
  </si>
  <si>
    <t>z toho nad 1 mm</t>
  </si>
  <si>
    <t xml:space="preserve">           nad 10mm</t>
  </si>
  <si>
    <t>Efektivní teploty</t>
  </si>
  <si>
    <t>dlouhodobě.</t>
  </si>
  <si>
    <t>narůstajícím způsobem</t>
  </si>
  <si>
    <t>průměr</t>
  </si>
  <si>
    <t>maximum</t>
  </si>
  <si>
    <t>minimum</t>
  </si>
  <si>
    <r>
      <t>nad 0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</si>
  <si>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r>
      <t>nad 3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</si>
  <si>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r>
      <t>nad 5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</si>
  <si>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r>
      <t>nad 10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</si>
  <si>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t>max a min hodnoty se vztahují k danému roku, u počtu dnů jde o údaje z historie stanice</t>
  </si>
  <si>
    <t>Prosinec byl teplotně i srážkově normální. První polovina byla poměrně chladná, druhá polovina</t>
  </si>
  <si>
    <t xml:space="preserve">měsíce naopak teplá. Normál srážek zachránil 27. prosionec, kdy spadlo 19 mm, což je 43% </t>
  </si>
  <si>
    <t>celkového úhrnu. Poslední tři dny provázel silný nárazovitý vítr, který půdu značně vysušil.</t>
  </si>
  <si>
    <t>Byl totiž provázen poměrně vysokou teplotou a nízkou vlhkostí vzduchu.</t>
  </si>
  <si>
    <t>Souvislá sněhová pokrývka trvala od 2 do 14. 12., ale byla poměrně slabá, až v závěru dosáhla</t>
  </si>
  <si>
    <t>12 cm, načež silný vítr ji nejprve nafoukal do závějí a poté spolu s teplotou i  rozpustil.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</si>
</sst>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39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4" fontId="0" fillId="0" borderId="13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33" borderId="15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2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35" xfId="0" applyFill="1" applyBorder="1" applyAlignment="1">
      <alignment/>
    </xf>
    <xf numFmtId="164" fontId="0" fillId="0" borderId="19" xfId="0" applyNumberForma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4" xfId="0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Srovnání teplot v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prosinci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2012 s dlouhodobým klouzavým průměrem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5"/>
          <c:y val="0.0715"/>
          <c:w val="0.94775"/>
          <c:h val="0.87375"/>
        </c:manualLayout>
      </c:layout>
      <c:lineChart>
        <c:grouping val="standard"/>
        <c:varyColors val="0"/>
        <c:ser>
          <c:idx val="0"/>
          <c:order val="0"/>
          <c:tx>
            <c:strRef>
              <c:f>'[1]prosinec - ručně'!$B$49</c:f>
              <c:strCache>
                <c:ptCount val="1"/>
                <c:pt idx="0">
                  <c:v>max.t.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'[1]prosinec - ručně'!$A$50:$A$80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'[1]prosinec - ručně'!$B$50:$B$80</c:f>
              <c:numCache>
                <c:ptCount val="31"/>
                <c:pt idx="0">
                  <c:v>1.6</c:v>
                </c:pt>
                <c:pt idx="1">
                  <c:v>2.8</c:v>
                </c:pt>
                <c:pt idx="2">
                  <c:v>-0.9</c:v>
                </c:pt>
                <c:pt idx="3">
                  <c:v>0.6</c:v>
                </c:pt>
                <c:pt idx="4">
                  <c:v>3.5</c:v>
                </c:pt>
                <c:pt idx="5">
                  <c:v>1.2</c:v>
                </c:pt>
                <c:pt idx="6">
                  <c:v>-2.6</c:v>
                </c:pt>
                <c:pt idx="7">
                  <c:v>-5.6</c:v>
                </c:pt>
                <c:pt idx="8">
                  <c:v>-4.3</c:v>
                </c:pt>
                <c:pt idx="9">
                  <c:v>0.4</c:v>
                </c:pt>
                <c:pt idx="10">
                  <c:v>-0.9</c:v>
                </c:pt>
                <c:pt idx="11">
                  <c:v>-1.7</c:v>
                </c:pt>
                <c:pt idx="12">
                  <c:v>-1.9</c:v>
                </c:pt>
                <c:pt idx="13">
                  <c:v>3.5</c:v>
                </c:pt>
                <c:pt idx="14">
                  <c:v>6.3</c:v>
                </c:pt>
                <c:pt idx="15">
                  <c:v>6.1</c:v>
                </c:pt>
                <c:pt idx="16">
                  <c:v>5.7</c:v>
                </c:pt>
                <c:pt idx="17">
                  <c:v>5</c:v>
                </c:pt>
                <c:pt idx="18">
                  <c:v>2.3</c:v>
                </c:pt>
                <c:pt idx="19">
                  <c:v>0.2</c:v>
                </c:pt>
                <c:pt idx="20">
                  <c:v>-3.8</c:v>
                </c:pt>
                <c:pt idx="21">
                  <c:v>-2.9</c:v>
                </c:pt>
                <c:pt idx="22">
                  <c:v>1.6</c:v>
                </c:pt>
                <c:pt idx="23">
                  <c:v>6.4</c:v>
                </c:pt>
                <c:pt idx="24">
                  <c:v>7</c:v>
                </c:pt>
                <c:pt idx="25">
                  <c:v>7.1</c:v>
                </c:pt>
                <c:pt idx="26">
                  <c:v>7.1</c:v>
                </c:pt>
                <c:pt idx="27">
                  <c:v>4.6</c:v>
                </c:pt>
                <c:pt idx="28">
                  <c:v>4.1</c:v>
                </c:pt>
                <c:pt idx="29">
                  <c:v>3.8</c:v>
                </c:pt>
                <c:pt idx="30">
                  <c:v>6.6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'[1]prosinec - ručně'!$C$49</c:f>
              <c:strCache>
                <c:ptCount val="1"/>
                <c:pt idx="0">
                  <c:v>prům.t.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'[1]prosinec - ručně'!$A$50:$A$80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'[1]prosinec - ručně'!$C$50:$C$80</c:f>
              <c:numCache>
                <c:ptCount val="31"/>
                <c:pt idx="0">
                  <c:v>-2.9250000000000003</c:v>
                </c:pt>
                <c:pt idx="1">
                  <c:v>0.04999999999999993</c:v>
                </c:pt>
                <c:pt idx="2">
                  <c:v>-2.275</c:v>
                </c:pt>
                <c:pt idx="3">
                  <c:v>-0.7</c:v>
                </c:pt>
                <c:pt idx="4">
                  <c:v>-2.775</c:v>
                </c:pt>
                <c:pt idx="5">
                  <c:v>-2.225</c:v>
                </c:pt>
                <c:pt idx="6">
                  <c:v>-8.15</c:v>
                </c:pt>
                <c:pt idx="7">
                  <c:v>-10.675</c:v>
                </c:pt>
                <c:pt idx="8">
                  <c:v>-7.525</c:v>
                </c:pt>
                <c:pt idx="9">
                  <c:v>-1</c:v>
                </c:pt>
                <c:pt idx="10">
                  <c:v>-4.625</c:v>
                </c:pt>
                <c:pt idx="11">
                  <c:v>-5.1499999999999995</c:v>
                </c:pt>
                <c:pt idx="12">
                  <c:v>-4.1000000000000005</c:v>
                </c:pt>
                <c:pt idx="13">
                  <c:v>2.1</c:v>
                </c:pt>
                <c:pt idx="14">
                  <c:v>4.5</c:v>
                </c:pt>
                <c:pt idx="15">
                  <c:v>4.3</c:v>
                </c:pt>
                <c:pt idx="16">
                  <c:v>3.8499999999999996</c:v>
                </c:pt>
                <c:pt idx="17">
                  <c:v>2.7249999999999996</c:v>
                </c:pt>
                <c:pt idx="18">
                  <c:v>1</c:v>
                </c:pt>
                <c:pt idx="19">
                  <c:v>-4.2</c:v>
                </c:pt>
                <c:pt idx="20">
                  <c:v>-5.3</c:v>
                </c:pt>
                <c:pt idx="21">
                  <c:v>-4.175</c:v>
                </c:pt>
                <c:pt idx="22">
                  <c:v>0.45</c:v>
                </c:pt>
                <c:pt idx="23">
                  <c:v>2.9000000000000004</c:v>
                </c:pt>
                <c:pt idx="24">
                  <c:v>4.025</c:v>
                </c:pt>
                <c:pt idx="25">
                  <c:v>4.9750000000000005</c:v>
                </c:pt>
                <c:pt idx="26">
                  <c:v>4.825</c:v>
                </c:pt>
                <c:pt idx="27">
                  <c:v>-2.3000000000000003</c:v>
                </c:pt>
                <c:pt idx="28">
                  <c:v>-0.1499999999999997</c:v>
                </c:pt>
                <c:pt idx="29">
                  <c:v>2.625</c:v>
                </c:pt>
                <c:pt idx="30">
                  <c:v>4.425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'[1]prosinec - ručně'!$D$49</c:f>
              <c:strCache>
                <c:ptCount val="1"/>
                <c:pt idx="0">
                  <c:v>dl.kl. průměr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'[1]prosinec - ručně'!$A$50:$A$80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'[1]prosinec - ručně'!$D$50:$D$80</c:f>
              <c:numCache>
                <c:ptCount val="31"/>
                <c:pt idx="0">
                  <c:v>0.4122924648786719</c:v>
                </c:pt>
                <c:pt idx="1">
                  <c:v>0.3148148148148149</c:v>
                </c:pt>
                <c:pt idx="2">
                  <c:v>0.2998722860791827</c:v>
                </c:pt>
                <c:pt idx="3">
                  <c:v>0.30220306513409967</c:v>
                </c:pt>
                <c:pt idx="4">
                  <c:v>0.24447637292464866</c:v>
                </c:pt>
                <c:pt idx="5">
                  <c:v>0.16708173690932304</c:v>
                </c:pt>
                <c:pt idx="6">
                  <c:v>0.07678799489144311</c:v>
                </c:pt>
                <c:pt idx="7">
                  <c:v>-0.051787994891443215</c:v>
                </c:pt>
                <c:pt idx="8">
                  <c:v>-0.1780651340996169</c:v>
                </c:pt>
                <c:pt idx="9">
                  <c:v>-0.31216475095785445</c:v>
                </c:pt>
                <c:pt idx="10">
                  <c:v>-0.41494252873563225</c:v>
                </c:pt>
                <c:pt idx="11">
                  <c:v>-0.47697956577266926</c:v>
                </c:pt>
                <c:pt idx="12">
                  <c:v>-0.538058748403576</c:v>
                </c:pt>
                <c:pt idx="13">
                  <c:v>-0.5537675606641124</c:v>
                </c:pt>
                <c:pt idx="14">
                  <c:v>-0.5648456790123457</c:v>
                </c:pt>
                <c:pt idx="15">
                  <c:v>-0.5759259259259261</c:v>
                </c:pt>
                <c:pt idx="16">
                  <c:v>-0.6081388888888891</c:v>
                </c:pt>
                <c:pt idx="17">
                  <c:v>-0.6312253086419752</c:v>
                </c:pt>
                <c:pt idx="18">
                  <c:v>-0.6663765432098765</c:v>
                </c:pt>
                <c:pt idx="19">
                  <c:v>-0.7320493827160495</c:v>
                </c:pt>
                <c:pt idx="20">
                  <c:v>-0.7719876543209876</c:v>
                </c:pt>
                <c:pt idx="21">
                  <c:v>-0.8353765432098765</c:v>
                </c:pt>
                <c:pt idx="22">
                  <c:v>-0.8619475308641976</c:v>
                </c:pt>
                <c:pt idx="23">
                  <c:v>-0.922348765432099</c:v>
                </c:pt>
                <c:pt idx="24">
                  <c:v>-1.0072716049382717</c:v>
                </c:pt>
                <c:pt idx="25">
                  <c:v>-1.089780864197531</c:v>
                </c:pt>
                <c:pt idx="26">
                  <c:v>-1.1211975308641977</c:v>
                </c:pt>
                <c:pt idx="27">
                  <c:v>-1.1466851851851851</c:v>
                </c:pt>
                <c:pt idx="28">
                  <c:v>-1.1899938271604937</c:v>
                </c:pt>
                <c:pt idx="29">
                  <c:v>-1.2646975308641977</c:v>
                </c:pt>
                <c:pt idx="30">
                  <c:v>-1.322811728395062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'[1]prosinec - ručně'!$E$49</c:f>
              <c:strCache>
                <c:ptCount val="1"/>
                <c:pt idx="0">
                  <c:v>př.min.</c:v>
                </c:pt>
              </c:strCache>
            </c:strRef>
          </c:tx>
          <c:spPr>
            <a:ln w="254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'[1]prosinec - ručně'!$A$50:$A$80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'[1]prosinec - ručně'!$E$50:$E$80</c:f>
              <c:numCache>
                <c:ptCount val="31"/>
                <c:pt idx="0">
                  <c:v>-6.6</c:v>
                </c:pt>
                <c:pt idx="1">
                  <c:v>-8.3</c:v>
                </c:pt>
                <c:pt idx="2">
                  <c:v>-3.2</c:v>
                </c:pt>
                <c:pt idx="3">
                  <c:v>-7.2</c:v>
                </c:pt>
                <c:pt idx="4">
                  <c:v>-6.2</c:v>
                </c:pt>
                <c:pt idx="5">
                  <c:v>-8.6</c:v>
                </c:pt>
                <c:pt idx="6">
                  <c:v>-11.6</c:v>
                </c:pt>
                <c:pt idx="7">
                  <c:v>-18.2</c:v>
                </c:pt>
                <c:pt idx="8">
                  <c:v>-18.2</c:v>
                </c:pt>
                <c:pt idx="9">
                  <c:v>-5.3</c:v>
                </c:pt>
                <c:pt idx="10">
                  <c:v>-6.9</c:v>
                </c:pt>
                <c:pt idx="11">
                  <c:v>-6.8</c:v>
                </c:pt>
                <c:pt idx="12">
                  <c:v>-17</c:v>
                </c:pt>
                <c:pt idx="13">
                  <c:v>-4.8</c:v>
                </c:pt>
                <c:pt idx="14">
                  <c:v>2</c:v>
                </c:pt>
                <c:pt idx="15">
                  <c:v>2.7</c:v>
                </c:pt>
                <c:pt idx="16">
                  <c:v>2.9</c:v>
                </c:pt>
                <c:pt idx="17">
                  <c:v>1.9</c:v>
                </c:pt>
                <c:pt idx="18">
                  <c:v>0.2</c:v>
                </c:pt>
                <c:pt idx="19">
                  <c:v>-6.9</c:v>
                </c:pt>
                <c:pt idx="20">
                  <c:v>-6.8</c:v>
                </c:pt>
                <c:pt idx="21">
                  <c:v>-6.8</c:v>
                </c:pt>
                <c:pt idx="22">
                  <c:v>-3.6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1.9</c:v>
                </c:pt>
                <c:pt idx="27">
                  <c:v>-6.5</c:v>
                </c:pt>
                <c:pt idx="28">
                  <c:v>-11.2</c:v>
                </c:pt>
                <c:pt idx="29">
                  <c:v>1.5</c:v>
                </c:pt>
                <c:pt idx="30">
                  <c:v>-2.2</c:v>
                </c:pt>
              </c:numCache>
            </c:numRef>
          </c:val>
          <c:smooth val="0"/>
        </c:ser>
        <c:marker val="1"/>
        <c:axId val="57436715"/>
        <c:axId val="47168388"/>
      </c:lineChart>
      <c:catAx>
        <c:axId val="57436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168388"/>
        <c:crossesAt val="-30"/>
        <c:auto val="1"/>
        <c:lblOffset val="100"/>
        <c:tickLblSkip val="1"/>
        <c:noMultiLvlLbl val="0"/>
      </c:catAx>
      <c:valAx>
        <c:axId val="47168388"/>
        <c:scaling>
          <c:orientation val="minMax"/>
          <c:max val="15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oC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436715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875"/>
          <c:y val="0.948"/>
          <c:w val="0.38175"/>
          <c:h val="0.03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Tlak vzduchu a srážky v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prosinci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2012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5"/>
          <c:y val="0.0715"/>
          <c:w val="0.92475"/>
          <c:h val="0.8732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'[1]prosinec - ručně'!$N$49</c:f>
              <c:strCache>
                <c:ptCount val="1"/>
                <c:pt idx="0">
                  <c:v>srážky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'[1]prosinec - ručně'!$K$50:$K$80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'[1]prosinec - ručně'!$N$50:$N$80</c:f>
              <c:numCache>
                <c:ptCount val="31"/>
                <c:pt idx="0">
                  <c:v>0</c:v>
                </c:pt>
                <c:pt idx="1">
                  <c:v>2.2</c:v>
                </c:pt>
                <c:pt idx="2">
                  <c:v>0</c:v>
                </c:pt>
                <c:pt idx="3">
                  <c:v>2.4</c:v>
                </c:pt>
                <c:pt idx="4">
                  <c:v>0</c:v>
                </c:pt>
                <c:pt idx="5">
                  <c:v>1.7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5.2</c:v>
                </c:pt>
                <c:pt idx="10">
                  <c:v>1.4</c:v>
                </c:pt>
                <c:pt idx="11">
                  <c:v>1.8</c:v>
                </c:pt>
                <c:pt idx="12">
                  <c:v>0</c:v>
                </c:pt>
                <c:pt idx="13">
                  <c:v>0</c:v>
                </c:pt>
                <c:pt idx="14">
                  <c:v>3.3</c:v>
                </c:pt>
                <c:pt idx="15">
                  <c:v>0.7</c:v>
                </c:pt>
                <c:pt idx="16">
                  <c:v>1</c:v>
                </c:pt>
                <c:pt idx="17">
                  <c:v>0.8</c:v>
                </c:pt>
                <c:pt idx="18">
                  <c:v>2.7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1.4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19</c:v>
                </c:pt>
                <c:pt idx="27">
                  <c:v>0.8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21862309"/>
        <c:axId val="62543054"/>
      </c:barChart>
      <c:lineChart>
        <c:grouping val="standard"/>
        <c:varyColors val="0"/>
        <c:ser>
          <c:idx val="0"/>
          <c:order val="0"/>
          <c:tx>
            <c:strRef>
              <c:f>'[1]prosinec - ručně'!$L$49</c:f>
              <c:strCache>
                <c:ptCount val="1"/>
                <c:pt idx="0">
                  <c:v>tlak max.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'[1]prosinec - ručně'!$K$50:$K$80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'[1]prosinec - ručně'!$L$50:$L$80</c:f>
              <c:numCache>
                <c:ptCount val="31"/>
                <c:pt idx="0">
                  <c:v>973.2</c:v>
                </c:pt>
                <c:pt idx="1">
                  <c:v>972.9</c:v>
                </c:pt>
                <c:pt idx="2">
                  <c:v>970.5</c:v>
                </c:pt>
                <c:pt idx="3">
                  <c:v>969.6</c:v>
                </c:pt>
                <c:pt idx="4">
                  <c:v>963.7</c:v>
                </c:pt>
                <c:pt idx="5">
                  <c:v>970.5</c:v>
                </c:pt>
                <c:pt idx="6">
                  <c:v>972.6</c:v>
                </c:pt>
                <c:pt idx="7">
                  <c:v>979.6</c:v>
                </c:pt>
                <c:pt idx="8">
                  <c:v>980.1</c:v>
                </c:pt>
                <c:pt idx="9">
                  <c:v>968.8</c:v>
                </c:pt>
                <c:pt idx="10">
                  <c:v>975.1</c:v>
                </c:pt>
                <c:pt idx="11">
                  <c:v>978.2</c:v>
                </c:pt>
                <c:pt idx="12">
                  <c:v>978.3</c:v>
                </c:pt>
                <c:pt idx="13">
                  <c:v>976.4</c:v>
                </c:pt>
                <c:pt idx="14">
                  <c:v>970.2</c:v>
                </c:pt>
                <c:pt idx="15">
                  <c:v>970.5</c:v>
                </c:pt>
                <c:pt idx="16">
                  <c:v>970.3</c:v>
                </c:pt>
                <c:pt idx="17">
                  <c:v>974.9</c:v>
                </c:pt>
                <c:pt idx="18">
                  <c:v>982.6</c:v>
                </c:pt>
                <c:pt idx="19">
                  <c:v>983.2</c:v>
                </c:pt>
                <c:pt idx="20">
                  <c:v>976.4</c:v>
                </c:pt>
                <c:pt idx="21">
                  <c:v>980.7</c:v>
                </c:pt>
                <c:pt idx="22">
                  <c:v>977.4</c:v>
                </c:pt>
                <c:pt idx="23">
                  <c:v>973.1</c:v>
                </c:pt>
                <c:pt idx="24">
                  <c:v>971.2</c:v>
                </c:pt>
                <c:pt idx="25">
                  <c:v>972.4</c:v>
                </c:pt>
                <c:pt idx="26">
                  <c:v>973.4</c:v>
                </c:pt>
                <c:pt idx="27">
                  <c:v>989.6</c:v>
                </c:pt>
                <c:pt idx="28">
                  <c:v>990.1</c:v>
                </c:pt>
                <c:pt idx="29">
                  <c:v>981.9</c:v>
                </c:pt>
                <c:pt idx="30">
                  <c:v>982.7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'[1]prosinec - ručně'!$M$49</c:f>
              <c:strCache>
                <c:ptCount val="1"/>
                <c:pt idx="0">
                  <c:v>tlak min. 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'[1]prosinec - ručně'!$K$50:$K$80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'[1]prosinec - ručně'!$M$50:$M$80</c:f>
              <c:numCache>
                <c:ptCount val="31"/>
                <c:pt idx="0">
                  <c:v>967.5</c:v>
                </c:pt>
                <c:pt idx="1">
                  <c:v>967.9</c:v>
                </c:pt>
                <c:pt idx="2">
                  <c:v>967.5</c:v>
                </c:pt>
                <c:pt idx="3">
                  <c:v>956.7</c:v>
                </c:pt>
                <c:pt idx="4">
                  <c:v>956.3</c:v>
                </c:pt>
                <c:pt idx="5">
                  <c:v>963.4</c:v>
                </c:pt>
                <c:pt idx="6">
                  <c:v>969.7</c:v>
                </c:pt>
                <c:pt idx="7">
                  <c:v>970.7</c:v>
                </c:pt>
                <c:pt idx="8">
                  <c:v>969.2</c:v>
                </c:pt>
                <c:pt idx="9">
                  <c:v>963.3</c:v>
                </c:pt>
                <c:pt idx="10">
                  <c:v>965.3</c:v>
                </c:pt>
                <c:pt idx="11">
                  <c:v>974.9</c:v>
                </c:pt>
                <c:pt idx="12">
                  <c:v>975.9</c:v>
                </c:pt>
                <c:pt idx="13">
                  <c:v>969.6</c:v>
                </c:pt>
                <c:pt idx="14">
                  <c:v>965.1</c:v>
                </c:pt>
                <c:pt idx="15">
                  <c:v>968.3</c:v>
                </c:pt>
                <c:pt idx="16">
                  <c:v>967.9</c:v>
                </c:pt>
                <c:pt idx="17">
                  <c:v>969</c:v>
                </c:pt>
                <c:pt idx="18">
                  <c:v>974.7</c:v>
                </c:pt>
                <c:pt idx="19">
                  <c:v>976.1</c:v>
                </c:pt>
                <c:pt idx="20">
                  <c:v>973.3</c:v>
                </c:pt>
                <c:pt idx="21">
                  <c:v>976.2</c:v>
                </c:pt>
                <c:pt idx="22">
                  <c:v>970.8</c:v>
                </c:pt>
                <c:pt idx="23">
                  <c:v>970.1</c:v>
                </c:pt>
                <c:pt idx="24">
                  <c:v>966.8</c:v>
                </c:pt>
                <c:pt idx="25">
                  <c:v>967.8</c:v>
                </c:pt>
                <c:pt idx="26">
                  <c:v>966.1</c:v>
                </c:pt>
                <c:pt idx="27">
                  <c:v>966.8</c:v>
                </c:pt>
                <c:pt idx="28">
                  <c:v>980.7</c:v>
                </c:pt>
                <c:pt idx="29">
                  <c:v>977.4</c:v>
                </c:pt>
                <c:pt idx="30">
                  <c:v>975.9</c:v>
                </c:pt>
              </c:numCache>
            </c:numRef>
          </c:val>
          <c:smooth val="0"/>
        </c:ser>
        <c:marker val="1"/>
        <c:axId val="26016575"/>
        <c:axId val="32822584"/>
      </c:lineChart>
      <c:catAx>
        <c:axId val="26016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822584"/>
        <c:crossesAt val="950"/>
        <c:auto val="1"/>
        <c:lblOffset val="100"/>
        <c:tickLblSkip val="1"/>
        <c:noMultiLvlLbl val="0"/>
      </c:catAx>
      <c:valAx>
        <c:axId val="32822584"/>
        <c:scaling>
          <c:orientation val="minMax"/>
          <c:max val="100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mm tlaku vzduchu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66CC"/>
            </a:solidFill>
          </a:ln>
        </c:spPr>
        <c:crossAx val="26016575"/>
        <c:crossesAt val="1"/>
        <c:crossBetween val="between"/>
        <c:dispUnits/>
      </c:valAx>
      <c:catAx>
        <c:axId val="21862309"/>
        <c:scaling>
          <c:orientation val="minMax"/>
        </c:scaling>
        <c:axPos val="b"/>
        <c:delete val="1"/>
        <c:majorTickMark val="out"/>
        <c:minorTickMark val="none"/>
        <c:tickLblPos val="none"/>
        <c:crossAx val="62543054"/>
        <c:crosses val="autoZero"/>
        <c:auto val="1"/>
        <c:lblOffset val="100"/>
        <c:tickLblSkip val="1"/>
        <c:noMultiLvlLbl val="0"/>
      </c:catAx>
      <c:valAx>
        <c:axId val="625430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mm srážek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86230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975"/>
          <c:y val="0.9475"/>
          <c:w val="0.2815"/>
          <c:h val="0.03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Vhkost vzduchu v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prosinci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2012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5"/>
          <c:y val="0.0715"/>
          <c:w val="0.94775"/>
          <c:h val="0.87325"/>
        </c:manualLayout>
      </c:layout>
      <c:lineChart>
        <c:grouping val="standard"/>
        <c:varyColors val="0"/>
        <c:ser>
          <c:idx val="0"/>
          <c:order val="0"/>
          <c:tx>
            <c:strRef>
              <c:f>'[1]prosinec - ručně'!$Q$49</c:f>
              <c:strCache>
                <c:ptCount val="1"/>
                <c:pt idx="0">
                  <c:v>vlhk.max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'[1]prosinec - ručně'!$P$50:$P$80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'[1]prosinec - ručně'!$Q$50:$Q$80</c:f>
              <c:numCache>
                <c:ptCount val="31"/>
                <c:pt idx="0">
                  <c:v>90</c:v>
                </c:pt>
                <c:pt idx="1">
                  <c:v>91</c:v>
                </c:pt>
                <c:pt idx="2">
                  <c:v>91</c:v>
                </c:pt>
                <c:pt idx="3">
                  <c:v>93</c:v>
                </c:pt>
                <c:pt idx="4">
                  <c:v>97</c:v>
                </c:pt>
                <c:pt idx="5">
                  <c:v>99</c:v>
                </c:pt>
                <c:pt idx="6">
                  <c:v>99</c:v>
                </c:pt>
                <c:pt idx="7">
                  <c:v>91</c:v>
                </c:pt>
                <c:pt idx="8">
                  <c:v>90</c:v>
                </c:pt>
                <c:pt idx="9">
                  <c:v>88</c:v>
                </c:pt>
                <c:pt idx="10">
                  <c:v>92</c:v>
                </c:pt>
                <c:pt idx="11">
                  <c:v>91</c:v>
                </c:pt>
                <c:pt idx="12">
                  <c:v>90</c:v>
                </c:pt>
                <c:pt idx="13">
                  <c:v>91</c:v>
                </c:pt>
                <c:pt idx="14">
                  <c:v>92</c:v>
                </c:pt>
                <c:pt idx="15">
                  <c:v>93</c:v>
                </c:pt>
                <c:pt idx="16">
                  <c:v>92</c:v>
                </c:pt>
                <c:pt idx="17">
                  <c:v>94</c:v>
                </c:pt>
                <c:pt idx="18">
                  <c:v>95</c:v>
                </c:pt>
                <c:pt idx="19">
                  <c:v>94</c:v>
                </c:pt>
                <c:pt idx="20">
                  <c:v>91</c:v>
                </c:pt>
                <c:pt idx="21">
                  <c:v>91</c:v>
                </c:pt>
                <c:pt idx="22">
                  <c:v>89</c:v>
                </c:pt>
                <c:pt idx="23">
                  <c:v>93</c:v>
                </c:pt>
                <c:pt idx="24">
                  <c:v>95</c:v>
                </c:pt>
                <c:pt idx="25">
                  <c:v>95</c:v>
                </c:pt>
                <c:pt idx="26">
                  <c:v>90</c:v>
                </c:pt>
                <c:pt idx="27">
                  <c:v>95</c:v>
                </c:pt>
                <c:pt idx="28">
                  <c:v>91</c:v>
                </c:pt>
                <c:pt idx="29">
                  <c:v>72</c:v>
                </c:pt>
                <c:pt idx="30">
                  <c:v>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'[1]prosinec - ručně'!$R$49</c:f>
              <c:strCache>
                <c:ptCount val="1"/>
                <c:pt idx="0">
                  <c:v>vlhk.min.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'[1]prosinec - ručně'!$P$50:$P$80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'[1]prosinec - ručně'!$R$50:$R$80</c:f>
              <c:numCache>
                <c:ptCount val="31"/>
                <c:pt idx="0">
                  <c:v>75</c:v>
                </c:pt>
                <c:pt idx="1">
                  <c:v>77</c:v>
                </c:pt>
                <c:pt idx="2">
                  <c:v>87</c:v>
                </c:pt>
                <c:pt idx="3">
                  <c:v>77</c:v>
                </c:pt>
                <c:pt idx="4">
                  <c:v>78</c:v>
                </c:pt>
                <c:pt idx="5">
                  <c:v>81</c:v>
                </c:pt>
                <c:pt idx="6">
                  <c:v>87</c:v>
                </c:pt>
                <c:pt idx="7">
                  <c:v>89</c:v>
                </c:pt>
                <c:pt idx="8">
                  <c:v>77</c:v>
                </c:pt>
                <c:pt idx="9">
                  <c:v>74</c:v>
                </c:pt>
                <c:pt idx="10">
                  <c:v>83</c:v>
                </c:pt>
                <c:pt idx="11">
                  <c:v>82</c:v>
                </c:pt>
                <c:pt idx="12">
                  <c:v>72</c:v>
                </c:pt>
                <c:pt idx="13">
                  <c:v>72</c:v>
                </c:pt>
                <c:pt idx="14">
                  <c:v>79</c:v>
                </c:pt>
                <c:pt idx="15">
                  <c:v>87</c:v>
                </c:pt>
                <c:pt idx="16">
                  <c:v>85</c:v>
                </c:pt>
                <c:pt idx="17">
                  <c:v>86</c:v>
                </c:pt>
                <c:pt idx="18">
                  <c:v>93</c:v>
                </c:pt>
                <c:pt idx="19">
                  <c:v>85</c:v>
                </c:pt>
                <c:pt idx="20">
                  <c:v>88</c:v>
                </c:pt>
                <c:pt idx="21">
                  <c:v>85</c:v>
                </c:pt>
                <c:pt idx="22">
                  <c:v>79</c:v>
                </c:pt>
                <c:pt idx="23">
                  <c:v>85</c:v>
                </c:pt>
                <c:pt idx="24">
                  <c:v>82</c:v>
                </c:pt>
                <c:pt idx="25">
                  <c:v>80</c:v>
                </c:pt>
                <c:pt idx="26">
                  <c:v>72</c:v>
                </c:pt>
                <c:pt idx="27">
                  <c:v>83</c:v>
                </c:pt>
                <c:pt idx="28">
                  <c:v>33</c:v>
                </c:pt>
                <c:pt idx="29">
                  <c:v>29</c:v>
                </c:pt>
                <c:pt idx="30">
                  <c:v>59</c:v>
                </c:pt>
              </c:numCache>
            </c:numRef>
          </c:val>
          <c:smooth val="0"/>
        </c:ser>
        <c:marker val="1"/>
        <c:axId val="26967801"/>
        <c:axId val="41383618"/>
      </c:lineChart>
      <c:catAx>
        <c:axId val="26967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383618"/>
        <c:crosses val="autoZero"/>
        <c:auto val="1"/>
        <c:lblOffset val="100"/>
        <c:tickLblSkip val="1"/>
        <c:noMultiLvlLbl val="0"/>
      </c:catAx>
      <c:valAx>
        <c:axId val="4138361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9678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015"/>
          <c:y val="0.9475"/>
          <c:w val="0.1995"/>
          <c:h val="0.03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2"/>
  </sheetViews>
  <pageMargins left="0.7" right="0.7" top="0.787401575" bottom="0.787401575" header="0.3" footer="0.3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87401575" bottom="0.787401575" header="0.3" footer="0.3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87401575" bottom="0.787401575" header="0.3" footer="0.3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05525"/>
    <xdr:graphicFrame>
      <xdr:nvGraphicFramePr>
        <xdr:cNvPr id="1" name="Chart 1"/>
        <xdr:cNvGraphicFramePr/>
      </xdr:nvGraphicFramePr>
      <xdr:xfrm>
        <a:off x="0" y="0"/>
        <a:ext cx="94011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05525"/>
    <xdr:graphicFrame>
      <xdr:nvGraphicFramePr>
        <xdr:cNvPr id="1" name="Shape 1025"/>
        <xdr:cNvGraphicFramePr/>
      </xdr:nvGraphicFramePr>
      <xdr:xfrm>
        <a:off x="0" y="0"/>
        <a:ext cx="94011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05525"/>
    <xdr:graphicFrame>
      <xdr:nvGraphicFramePr>
        <xdr:cNvPr id="1" name="Shape 1025"/>
        <xdr:cNvGraphicFramePr/>
      </xdr:nvGraphicFramePr>
      <xdr:xfrm>
        <a:off x="0" y="0"/>
        <a:ext cx="94011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teoautomat%20-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ýkazy "/>
      <sheetName val="kritéria "/>
      <sheetName val="bouřky  "/>
      <sheetName val="prosinec"/>
      <sheetName val="prosinec - jevy"/>
      <sheetName val="prosinec - ručně"/>
      <sheetName val="Graf12-1   "/>
      <sheetName val="Graf12-2 "/>
      <sheetName val="Graf12-3 "/>
      <sheetName val="leden"/>
      <sheetName val="leden - jevy "/>
      <sheetName val="leden ručně"/>
      <sheetName val="Graf1-1"/>
      <sheetName val="Graf1-2 "/>
      <sheetName val="Graf1-3 "/>
      <sheetName val="únor"/>
      <sheetName val="únor - jevy  "/>
      <sheetName val="únor ručně"/>
      <sheetName val="Graf2-1 "/>
      <sheetName val="Graf2-2  "/>
      <sheetName val="Graf2-3 "/>
      <sheetName val="březen"/>
      <sheetName val="březen - jevy"/>
      <sheetName val="březen ručně  "/>
      <sheetName val="Graf3-1  "/>
      <sheetName val="Graf3-2 "/>
      <sheetName val="Graf3-3  "/>
      <sheetName val="duben"/>
      <sheetName val="duben - jevy  "/>
      <sheetName val="duben ručně "/>
      <sheetName val="Graf4-1   "/>
      <sheetName val="Graf4-2  "/>
      <sheetName val="Graf4-3   "/>
      <sheetName val="květen"/>
      <sheetName val="květen-jevy"/>
      <sheetName val="květen ručně"/>
      <sheetName val="Graf5-1  "/>
      <sheetName val="Graf5-2  "/>
      <sheetName val="Graf5-3   "/>
      <sheetName val="červen"/>
      <sheetName val="červen - jevy"/>
      <sheetName val="červen ručně"/>
      <sheetName val="Graf6-1  "/>
      <sheetName val="Graf6-2   "/>
      <sheetName val="Graf6-3 "/>
      <sheetName val="červenec"/>
      <sheetName val="červenec - jevy"/>
      <sheetName val="červenec - ručně"/>
      <sheetName val="Graf7-1   "/>
      <sheetName val="Graf7-2  "/>
      <sheetName val="Graf7-3   "/>
      <sheetName val="srpen"/>
      <sheetName val="srpen - jevy"/>
      <sheetName val="srpen- ručně"/>
      <sheetName val="Graf8-1   "/>
      <sheetName val="Graf8-2  "/>
      <sheetName val="Graf8-3   "/>
      <sheetName val="září"/>
      <sheetName val="září - jevy"/>
      <sheetName val="září - ručně"/>
      <sheetName val="Graf9-1  "/>
      <sheetName val="Graf9-2  "/>
      <sheetName val="Graf9-3   "/>
      <sheetName val="říjen"/>
      <sheetName val="říjen - jevy"/>
      <sheetName val="říjen ručně   "/>
      <sheetName val="Graf10-1"/>
      <sheetName val="Graf10-2"/>
      <sheetName val="Graf10-3"/>
      <sheetName val="listopad"/>
      <sheetName val="listopad - jevy"/>
      <sheetName val="listopad - ručně"/>
      <sheetName val="Graf11-1   "/>
      <sheetName val="Graf11-2  "/>
      <sheetName val="Graf11-3   "/>
    </sheetNames>
    <sheetDataSet>
      <sheetData sheetId="5">
        <row r="49">
          <cell r="B49" t="str">
            <v>max.t.</v>
          </cell>
          <cell r="C49" t="str">
            <v>prům.t.</v>
          </cell>
          <cell r="D49" t="str">
            <v>dl.kl. průměr</v>
          </cell>
          <cell r="E49" t="str">
            <v>př.min.</v>
          </cell>
          <cell r="L49" t="str">
            <v>tlak max.</v>
          </cell>
          <cell r="M49" t="str">
            <v>tlak min. </v>
          </cell>
          <cell r="N49" t="str">
            <v>srážky</v>
          </cell>
          <cell r="Q49" t="str">
            <v>vlhk.max</v>
          </cell>
          <cell r="R49" t="str">
            <v>vlhk.min.</v>
          </cell>
        </row>
        <row r="50">
          <cell r="A50">
            <v>1</v>
          </cell>
          <cell r="B50">
            <v>1.6</v>
          </cell>
          <cell r="C50">
            <v>-2.9250000000000003</v>
          </cell>
          <cell r="D50">
            <v>0.4122924648786719</v>
          </cell>
          <cell r="E50">
            <v>-6.6</v>
          </cell>
          <cell r="K50">
            <v>1</v>
          </cell>
          <cell r="L50">
            <v>973.2</v>
          </cell>
          <cell r="M50">
            <v>967.5</v>
          </cell>
          <cell r="N50">
            <v>0</v>
          </cell>
          <cell r="P50">
            <v>1</v>
          </cell>
          <cell r="Q50">
            <v>90</v>
          </cell>
          <cell r="R50">
            <v>75</v>
          </cell>
        </row>
        <row r="51">
          <cell r="A51">
            <v>2</v>
          </cell>
          <cell r="B51">
            <v>2.8</v>
          </cell>
          <cell r="C51">
            <v>0.04999999999999993</v>
          </cell>
          <cell r="D51">
            <v>0.3148148148148149</v>
          </cell>
          <cell r="E51">
            <v>-8.3</v>
          </cell>
          <cell r="K51">
            <v>2</v>
          </cell>
          <cell r="L51">
            <v>972.9</v>
          </cell>
          <cell r="M51">
            <v>967.9</v>
          </cell>
          <cell r="N51">
            <v>2.2</v>
          </cell>
          <cell r="P51">
            <v>2</v>
          </cell>
          <cell r="Q51">
            <v>91</v>
          </cell>
          <cell r="R51">
            <v>77</v>
          </cell>
        </row>
        <row r="52">
          <cell r="A52">
            <v>3</v>
          </cell>
          <cell r="B52">
            <v>-0.9</v>
          </cell>
          <cell r="C52">
            <v>-2.275</v>
          </cell>
          <cell r="D52">
            <v>0.2998722860791827</v>
          </cell>
          <cell r="E52">
            <v>-3.2</v>
          </cell>
          <cell r="K52">
            <v>3</v>
          </cell>
          <cell r="L52">
            <v>970.5</v>
          </cell>
          <cell r="M52">
            <v>967.5</v>
          </cell>
          <cell r="N52">
            <v>0</v>
          </cell>
          <cell r="P52">
            <v>3</v>
          </cell>
          <cell r="Q52">
            <v>91</v>
          </cell>
          <cell r="R52">
            <v>87</v>
          </cell>
        </row>
        <row r="53">
          <cell r="A53">
            <v>4</v>
          </cell>
          <cell r="B53">
            <v>0.6</v>
          </cell>
          <cell r="C53">
            <v>-0.7</v>
          </cell>
          <cell r="D53">
            <v>0.30220306513409967</v>
          </cell>
          <cell r="E53">
            <v>-7.2</v>
          </cell>
          <cell r="K53">
            <v>4</v>
          </cell>
          <cell r="L53">
            <v>969.6</v>
          </cell>
          <cell r="M53">
            <v>956.7</v>
          </cell>
          <cell r="N53">
            <v>2.4</v>
          </cell>
          <cell r="P53">
            <v>4</v>
          </cell>
          <cell r="Q53">
            <v>93</v>
          </cell>
          <cell r="R53">
            <v>77</v>
          </cell>
        </row>
        <row r="54">
          <cell r="A54">
            <v>5</v>
          </cell>
          <cell r="B54">
            <v>3.5</v>
          </cell>
          <cell r="C54">
            <v>-2.775</v>
          </cell>
          <cell r="D54">
            <v>0.24447637292464866</v>
          </cell>
          <cell r="E54">
            <v>-6.2</v>
          </cell>
          <cell r="K54">
            <v>5</v>
          </cell>
          <cell r="L54">
            <v>963.7</v>
          </cell>
          <cell r="M54">
            <v>956.3</v>
          </cell>
          <cell r="N54">
            <v>0</v>
          </cell>
          <cell r="P54">
            <v>5</v>
          </cell>
          <cell r="Q54">
            <v>97</v>
          </cell>
          <cell r="R54">
            <v>78</v>
          </cell>
        </row>
        <row r="55">
          <cell r="A55">
            <v>6</v>
          </cell>
          <cell r="B55">
            <v>1.2</v>
          </cell>
          <cell r="C55">
            <v>-2.225</v>
          </cell>
          <cell r="D55">
            <v>0.16708173690932304</v>
          </cell>
          <cell r="E55">
            <v>-8.6</v>
          </cell>
          <cell r="K55">
            <v>6</v>
          </cell>
          <cell r="L55">
            <v>970.5</v>
          </cell>
          <cell r="M55">
            <v>963.4</v>
          </cell>
          <cell r="N55">
            <v>1.7</v>
          </cell>
          <cell r="P55">
            <v>6</v>
          </cell>
          <cell r="Q55">
            <v>99</v>
          </cell>
          <cell r="R55">
            <v>81</v>
          </cell>
        </row>
        <row r="56">
          <cell r="A56">
            <v>7</v>
          </cell>
          <cell r="B56">
            <v>-2.6</v>
          </cell>
          <cell r="C56">
            <v>-8.15</v>
          </cell>
          <cell r="D56">
            <v>0.07678799489144311</v>
          </cell>
          <cell r="E56">
            <v>-11.6</v>
          </cell>
          <cell r="K56">
            <v>7</v>
          </cell>
          <cell r="L56">
            <v>972.6</v>
          </cell>
          <cell r="M56">
            <v>969.7</v>
          </cell>
          <cell r="N56">
            <v>0</v>
          </cell>
          <cell r="P56">
            <v>7</v>
          </cell>
          <cell r="Q56">
            <v>99</v>
          </cell>
          <cell r="R56">
            <v>87</v>
          </cell>
        </row>
        <row r="57">
          <cell r="A57">
            <v>8</v>
          </cell>
          <cell r="B57">
            <v>-5.6</v>
          </cell>
          <cell r="C57">
            <v>-10.675</v>
          </cell>
          <cell r="D57">
            <v>-0.051787994891443215</v>
          </cell>
          <cell r="E57">
            <v>-18.2</v>
          </cell>
          <cell r="K57">
            <v>8</v>
          </cell>
          <cell r="L57">
            <v>979.6</v>
          </cell>
          <cell r="M57">
            <v>970.7</v>
          </cell>
          <cell r="N57">
            <v>0</v>
          </cell>
          <cell r="P57">
            <v>8</v>
          </cell>
          <cell r="Q57">
            <v>91</v>
          </cell>
          <cell r="R57">
            <v>89</v>
          </cell>
        </row>
        <row r="58">
          <cell r="A58">
            <v>9</v>
          </cell>
          <cell r="B58">
            <v>-4.3</v>
          </cell>
          <cell r="C58">
            <v>-7.525</v>
          </cell>
          <cell r="D58">
            <v>-0.1780651340996169</v>
          </cell>
          <cell r="E58">
            <v>-18.2</v>
          </cell>
          <cell r="K58">
            <v>9</v>
          </cell>
          <cell r="L58">
            <v>980.1</v>
          </cell>
          <cell r="M58">
            <v>969.2</v>
          </cell>
          <cell r="N58">
            <v>0</v>
          </cell>
          <cell r="P58">
            <v>9</v>
          </cell>
          <cell r="Q58">
            <v>90</v>
          </cell>
          <cell r="R58">
            <v>77</v>
          </cell>
        </row>
        <row r="59">
          <cell r="A59">
            <v>10</v>
          </cell>
          <cell r="B59">
            <v>0.4</v>
          </cell>
          <cell r="C59">
            <v>-1</v>
          </cell>
          <cell r="D59">
            <v>-0.31216475095785445</v>
          </cell>
          <cell r="E59">
            <v>-5.3</v>
          </cell>
          <cell r="K59">
            <v>10</v>
          </cell>
          <cell r="L59">
            <v>968.8</v>
          </cell>
          <cell r="M59">
            <v>963.3</v>
          </cell>
          <cell r="N59">
            <v>5.2</v>
          </cell>
          <cell r="P59">
            <v>10</v>
          </cell>
          <cell r="Q59">
            <v>88</v>
          </cell>
          <cell r="R59">
            <v>74</v>
          </cell>
        </row>
        <row r="60">
          <cell r="A60">
            <v>11</v>
          </cell>
          <cell r="B60">
            <v>-0.9</v>
          </cell>
          <cell r="C60">
            <v>-4.625</v>
          </cell>
          <cell r="D60">
            <v>-0.41494252873563225</v>
          </cell>
          <cell r="E60">
            <v>-6.9</v>
          </cell>
          <cell r="K60">
            <v>11</v>
          </cell>
          <cell r="L60">
            <v>975.1</v>
          </cell>
          <cell r="M60">
            <v>965.3</v>
          </cell>
          <cell r="N60">
            <v>1.4</v>
          </cell>
          <cell r="P60">
            <v>11</v>
          </cell>
          <cell r="Q60">
            <v>92</v>
          </cell>
          <cell r="R60">
            <v>83</v>
          </cell>
        </row>
        <row r="61">
          <cell r="A61">
            <v>12</v>
          </cell>
          <cell r="B61">
            <v>-1.7</v>
          </cell>
          <cell r="C61">
            <v>-5.1499999999999995</v>
          </cell>
          <cell r="D61">
            <v>-0.47697956577266926</v>
          </cell>
          <cell r="E61">
            <v>-6.8</v>
          </cell>
          <cell r="K61">
            <v>12</v>
          </cell>
          <cell r="L61">
            <v>978.2</v>
          </cell>
          <cell r="M61">
            <v>974.9</v>
          </cell>
          <cell r="N61">
            <v>1.8</v>
          </cell>
          <cell r="P61">
            <v>12</v>
          </cell>
          <cell r="Q61">
            <v>91</v>
          </cell>
          <cell r="R61">
            <v>82</v>
          </cell>
        </row>
        <row r="62">
          <cell r="A62">
            <v>13</v>
          </cell>
          <cell r="B62">
            <v>-1.9</v>
          </cell>
          <cell r="C62">
            <v>-4.1000000000000005</v>
          </cell>
          <cell r="D62">
            <v>-0.538058748403576</v>
          </cell>
          <cell r="E62">
            <v>-17</v>
          </cell>
          <cell r="K62">
            <v>13</v>
          </cell>
          <cell r="L62">
            <v>978.3</v>
          </cell>
          <cell r="M62">
            <v>975.9</v>
          </cell>
          <cell r="N62">
            <v>0</v>
          </cell>
          <cell r="P62">
            <v>13</v>
          </cell>
          <cell r="Q62">
            <v>90</v>
          </cell>
          <cell r="R62">
            <v>72</v>
          </cell>
        </row>
        <row r="63">
          <cell r="A63">
            <v>14</v>
          </cell>
          <cell r="B63">
            <v>3.5</v>
          </cell>
          <cell r="C63">
            <v>2.1</v>
          </cell>
          <cell r="D63">
            <v>-0.5537675606641124</v>
          </cell>
          <cell r="E63">
            <v>-4.8</v>
          </cell>
          <cell r="K63">
            <v>14</v>
          </cell>
          <cell r="L63">
            <v>976.4</v>
          </cell>
          <cell r="M63">
            <v>969.6</v>
          </cell>
          <cell r="N63">
            <v>0</v>
          </cell>
          <cell r="P63">
            <v>14</v>
          </cell>
          <cell r="Q63">
            <v>91</v>
          </cell>
          <cell r="R63">
            <v>72</v>
          </cell>
        </row>
        <row r="64">
          <cell r="A64">
            <v>15</v>
          </cell>
          <cell r="B64">
            <v>6.3</v>
          </cell>
          <cell r="C64">
            <v>4.5</v>
          </cell>
          <cell r="D64">
            <v>-0.5648456790123457</v>
          </cell>
          <cell r="E64">
            <v>2</v>
          </cell>
          <cell r="K64">
            <v>15</v>
          </cell>
          <cell r="L64">
            <v>970.2</v>
          </cell>
          <cell r="M64">
            <v>965.1</v>
          </cell>
          <cell r="N64">
            <v>3.3</v>
          </cell>
          <cell r="P64">
            <v>15</v>
          </cell>
          <cell r="Q64">
            <v>92</v>
          </cell>
          <cell r="R64">
            <v>79</v>
          </cell>
        </row>
        <row r="65">
          <cell r="A65">
            <v>16</v>
          </cell>
          <cell r="B65">
            <v>6.1</v>
          </cell>
          <cell r="C65">
            <v>4.3</v>
          </cell>
          <cell r="D65">
            <v>-0.5759259259259261</v>
          </cell>
          <cell r="E65">
            <v>2.7</v>
          </cell>
          <cell r="K65">
            <v>16</v>
          </cell>
          <cell r="L65">
            <v>970.5</v>
          </cell>
          <cell r="M65">
            <v>968.3</v>
          </cell>
          <cell r="N65">
            <v>0.7</v>
          </cell>
          <cell r="P65">
            <v>16</v>
          </cell>
          <cell r="Q65">
            <v>93</v>
          </cell>
          <cell r="R65">
            <v>87</v>
          </cell>
        </row>
        <row r="66">
          <cell r="A66">
            <v>17</v>
          </cell>
          <cell r="B66">
            <v>5.7</v>
          </cell>
          <cell r="C66">
            <v>3.8499999999999996</v>
          </cell>
          <cell r="D66">
            <v>-0.6081388888888891</v>
          </cell>
          <cell r="E66">
            <v>2.9</v>
          </cell>
          <cell r="K66">
            <v>17</v>
          </cell>
          <cell r="L66">
            <v>970.3</v>
          </cell>
          <cell r="M66">
            <v>967.9</v>
          </cell>
          <cell r="N66">
            <v>1</v>
          </cell>
          <cell r="P66">
            <v>17</v>
          </cell>
          <cell r="Q66">
            <v>92</v>
          </cell>
          <cell r="R66">
            <v>85</v>
          </cell>
        </row>
        <row r="67">
          <cell r="A67">
            <v>18</v>
          </cell>
          <cell r="B67">
            <v>5</v>
          </cell>
          <cell r="C67">
            <v>2.7249999999999996</v>
          </cell>
          <cell r="D67">
            <v>-0.6312253086419752</v>
          </cell>
          <cell r="E67">
            <v>1.9</v>
          </cell>
          <cell r="K67">
            <v>18</v>
          </cell>
          <cell r="L67">
            <v>974.9</v>
          </cell>
          <cell r="M67">
            <v>969</v>
          </cell>
          <cell r="N67">
            <v>0.8</v>
          </cell>
          <cell r="P67">
            <v>18</v>
          </cell>
          <cell r="Q67">
            <v>94</v>
          </cell>
          <cell r="R67">
            <v>86</v>
          </cell>
        </row>
        <row r="68">
          <cell r="A68">
            <v>19</v>
          </cell>
          <cell r="B68">
            <v>2.3</v>
          </cell>
          <cell r="C68">
            <v>1</v>
          </cell>
          <cell r="D68">
            <v>-0.6663765432098765</v>
          </cell>
          <cell r="E68">
            <v>0.2</v>
          </cell>
          <cell r="K68">
            <v>19</v>
          </cell>
          <cell r="L68">
            <v>982.6</v>
          </cell>
          <cell r="M68">
            <v>974.7</v>
          </cell>
          <cell r="N68">
            <v>2.7</v>
          </cell>
          <cell r="P68">
            <v>19</v>
          </cell>
          <cell r="Q68">
            <v>95</v>
          </cell>
          <cell r="R68">
            <v>93</v>
          </cell>
        </row>
        <row r="69">
          <cell r="A69">
            <v>20</v>
          </cell>
          <cell r="B69">
            <v>0.2</v>
          </cell>
          <cell r="C69">
            <v>-4.2</v>
          </cell>
          <cell r="D69">
            <v>-0.7320493827160495</v>
          </cell>
          <cell r="E69">
            <v>-6.9</v>
          </cell>
          <cell r="K69">
            <v>20</v>
          </cell>
          <cell r="L69">
            <v>983.2</v>
          </cell>
          <cell r="M69">
            <v>976.1</v>
          </cell>
          <cell r="N69">
            <v>0</v>
          </cell>
          <cell r="P69">
            <v>20</v>
          </cell>
          <cell r="Q69">
            <v>94</v>
          </cell>
          <cell r="R69">
            <v>85</v>
          </cell>
        </row>
        <row r="70">
          <cell r="A70">
            <v>21</v>
          </cell>
          <cell r="B70">
            <v>-3.8</v>
          </cell>
          <cell r="C70">
            <v>-5.3</v>
          </cell>
          <cell r="D70">
            <v>-0.7719876543209876</v>
          </cell>
          <cell r="E70">
            <v>-6.8</v>
          </cell>
          <cell r="K70">
            <v>21</v>
          </cell>
          <cell r="L70">
            <v>976.4</v>
          </cell>
          <cell r="M70">
            <v>973.3</v>
          </cell>
          <cell r="N70">
            <v>0</v>
          </cell>
          <cell r="P70">
            <v>21</v>
          </cell>
          <cell r="Q70">
            <v>91</v>
          </cell>
          <cell r="R70">
            <v>88</v>
          </cell>
        </row>
        <row r="71">
          <cell r="A71">
            <v>22</v>
          </cell>
          <cell r="B71">
            <v>-2.9</v>
          </cell>
          <cell r="C71">
            <v>-4.175</v>
          </cell>
          <cell r="D71">
            <v>-0.8353765432098765</v>
          </cell>
          <cell r="E71">
            <v>-6.8</v>
          </cell>
          <cell r="K71">
            <v>22</v>
          </cell>
          <cell r="L71">
            <v>980.7</v>
          </cell>
          <cell r="M71">
            <v>976.2</v>
          </cell>
          <cell r="N71">
            <v>0</v>
          </cell>
          <cell r="P71">
            <v>22</v>
          </cell>
          <cell r="Q71">
            <v>91</v>
          </cell>
          <cell r="R71">
            <v>85</v>
          </cell>
        </row>
        <row r="72">
          <cell r="A72">
            <v>23</v>
          </cell>
          <cell r="B72">
            <v>1.6</v>
          </cell>
          <cell r="C72">
            <v>0.45</v>
          </cell>
          <cell r="D72">
            <v>-0.8619475308641976</v>
          </cell>
          <cell r="E72">
            <v>-3.6</v>
          </cell>
          <cell r="K72">
            <v>23</v>
          </cell>
          <cell r="L72">
            <v>977.4</v>
          </cell>
          <cell r="M72">
            <v>970.8</v>
          </cell>
          <cell r="N72">
            <v>1.4</v>
          </cell>
          <cell r="P72">
            <v>23</v>
          </cell>
          <cell r="Q72">
            <v>89</v>
          </cell>
          <cell r="R72">
            <v>79</v>
          </cell>
        </row>
        <row r="73">
          <cell r="A73">
            <v>24</v>
          </cell>
          <cell r="B73">
            <v>6.4</v>
          </cell>
          <cell r="C73">
            <v>2.9000000000000004</v>
          </cell>
          <cell r="D73">
            <v>-0.922348765432099</v>
          </cell>
          <cell r="E73">
            <v>0</v>
          </cell>
          <cell r="K73">
            <v>24</v>
          </cell>
          <cell r="L73">
            <v>973.1</v>
          </cell>
          <cell r="M73">
            <v>970.1</v>
          </cell>
          <cell r="N73">
            <v>0</v>
          </cell>
          <cell r="P73">
            <v>24</v>
          </cell>
          <cell r="Q73">
            <v>93</v>
          </cell>
          <cell r="R73">
            <v>85</v>
          </cell>
        </row>
        <row r="74">
          <cell r="A74">
            <v>25</v>
          </cell>
          <cell r="B74">
            <v>7</v>
          </cell>
          <cell r="C74">
            <v>4.025</v>
          </cell>
          <cell r="D74">
            <v>-1.0072716049382717</v>
          </cell>
          <cell r="E74">
            <v>0</v>
          </cell>
          <cell r="K74">
            <v>25</v>
          </cell>
          <cell r="L74">
            <v>971.2</v>
          </cell>
          <cell r="M74">
            <v>966.8</v>
          </cell>
          <cell r="N74">
            <v>0</v>
          </cell>
          <cell r="P74">
            <v>25</v>
          </cell>
          <cell r="Q74">
            <v>95</v>
          </cell>
          <cell r="R74">
            <v>82</v>
          </cell>
        </row>
        <row r="75">
          <cell r="A75">
            <v>26</v>
          </cell>
          <cell r="B75">
            <v>7.1</v>
          </cell>
          <cell r="C75">
            <v>4.9750000000000005</v>
          </cell>
          <cell r="D75">
            <v>-1.089780864197531</v>
          </cell>
          <cell r="E75">
            <v>0</v>
          </cell>
          <cell r="K75">
            <v>26</v>
          </cell>
          <cell r="L75">
            <v>972.4</v>
          </cell>
          <cell r="M75">
            <v>967.8</v>
          </cell>
          <cell r="N75">
            <v>0</v>
          </cell>
          <cell r="P75">
            <v>26</v>
          </cell>
          <cell r="Q75">
            <v>95</v>
          </cell>
          <cell r="R75">
            <v>80</v>
          </cell>
        </row>
        <row r="76">
          <cell r="A76">
            <v>27</v>
          </cell>
          <cell r="B76">
            <v>7.1</v>
          </cell>
          <cell r="C76">
            <v>4.825</v>
          </cell>
          <cell r="D76">
            <v>-1.1211975308641977</v>
          </cell>
          <cell r="E76">
            <v>1.9</v>
          </cell>
          <cell r="K76">
            <v>27</v>
          </cell>
          <cell r="L76">
            <v>973.4</v>
          </cell>
          <cell r="M76">
            <v>966.1</v>
          </cell>
          <cell r="N76">
            <v>19</v>
          </cell>
          <cell r="P76">
            <v>27</v>
          </cell>
          <cell r="Q76">
            <v>90</v>
          </cell>
          <cell r="R76">
            <v>72</v>
          </cell>
        </row>
        <row r="77">
          <cell r="A77">
            <v>28</v>
          </cell>
          <cell r="B77">
            <v>4.6</v>
          </cell>
          <cell r="C77">
            <v>-2.3000000000000003</v>
          </cell>
          <cell r="D77">
            <v>-1.1466851851851851</v>
          </cell>
          <cell r="E77">
            <v>-6.5</v>
          </cell>
          <cell r="K77">
            <v>28</v>
          </cell>
          <cell r="L77">
            <v>989.6</v>
          </cell>
          <cell r="M77">
            <v>966.8</v>
          </cell>
          <cell r="N77">
            <v>0.8</v>
          </cell>
          <cell r="P77">
            <v>28</v>
          </cell>
          <cell r="Q77">
            <v>95</v>
          </cell>
          <cell r="R77">
            <v>83</v>
          </cell>
        </row>
        <row r="78">
          <cell r="A78">
            <v>29</v>
          </cell>
          <cell r="B78">
            <v>4.1</v>
          </cell>
          <cell r="C78">
            <v>-0.1499999999999997</v>
          </cell>
          <cell r="D78">
            <v>-1.1899938271604937</v>
          </cell>
          <cell r="E78">
            <v>-11.2</v>
          </cell>
          <cell r="K78">
            <v>29</v>
          </cell>
          <cell r="L78">
            <v>990.1</v>
          </cell>
          <cell r="M78">
            <v>980.7</v>
          </cell>
          <cell r="N78">
            <v>0</v>
          </cell>
          <cell r="P78">
            <v>29</v>
          </cell>
          <cell r="Q78">
            <v>91</v>
          </cell>
          <cell r="R78">
            <v>33</v>
          </cell>
        </row>
        <row r="79">
          <cell r="A79">
            <v>30</v>
          </cell>
          <cell r="B79">
            <v>3.8</v>
          </cell>
          <cell r="C79">
            <v>2.625</v>
          </cell>
          <cell r="D79">
            <v>-1.2646975308641977</v>
          </cell>
          <cell r="E79">
            <v>1.5</v>
          </cell>
          <cell r="K79">
            <v>30</v>
          </cell>
          <cell r="L79">
            <v>981.9</v>
          </cell>
          <cell r="M79">
            <v>977.4</v>
          </cell>
          <cell r="N79">
            <v>0</v>
          </cell>
          <cell r="P79">
            <v>30</v>
          </cell>
          <cell r="Q79">
            <v>72</v>
          </cell>
          <cell r="R79">
            <v>29</v>
          </cell>
        </row>
        <row r="80">
          <cell r="A80">
            <v>31</v>
          </cell>
          <cell r="B80">
            <v>6.6</v>
          </cell>
          <cell r="C80">
            <v>4.425</v>
          </cell>
          <cell r="D80">
            <v>-1.322811728395062</v>
          </cell>
          <cell r="E80">
            <v>-2.2</v>
          </cell>
          <cell r="K80">
            <v>31</v>
          </cell>
          <cell r="L80">
            <v>982.7</v>
          </cell>
          <cell r="M80">
            <v>975.9</v>
          </cell>
          <cell r="N80">
            <v>0</v>
          </cell>
          <cell r="P80">
            <v>31</v>
          </cell>
          <cell r="Q80">
            <v>83</v>
          </cell>
          <cell r="R80">
            <v>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PageLayoutView="0" workbookViewId="0" topLeftCell="A1">
      <selection activeCell="J9" sqref="J9"/>
    </sheetView>
  </sheetViews>
  <sheetFormatPr defaultColWidth="9.140625" defaultRowHeight="12.75"/>
  <cols>
    <col min="1" max="1" width="14.57421875" style="0" customWidth="1"/>
    <col min="2" max="2" width="22.421875" style="0" customWidth="1"/>
  </cols>
  <sheetData>
    <row r="1" ht="12.75">
      <c r="B1" t="s">
        <v>0</v>
      </c>
    </row>
    <row r="2" ht="13.5" thickBot="1">
      <c r="B2" t="s">
        <v>1</v>
      </c>
    </row>
    <row r="3" spans="1:7" ht="13.5" thickBot="1">
      <c r="A3" s="1"/>
      <c r="B3" s="2"/>
      <c r="C3" s="2" t="s">
        <v>2</v>
      </c>
      <c r="D3" s="2">
        <v>2012</v>
      </c>
      <c r="E3" s="2" t="s">
        <v>3</v>
      </c>
      <c r="F3" s="2" t="s">
        <v>4</v>
      </c>
      <c r="G3" s="3" t="s">
        <v>5</v>
      </c>
    </row>
    <row r="4" spans="1:7" ht="12.75">
      <c r="A4" s="1" t="s">
        <v>6</v>
      </c>
      <c r="B4" s="4" t="s">
        <v>7</v>
      </c>
      <c r="C4" s="4">
        <v>-0.5</v>
      </c>
      <c r="D4" s="5">
        <v>-0.8225806451612903</v>
      </c>
      <c r="E4" s="5">
        <f>+D4-C4</f>
        <v>-0.32258064516129026</v>
      </c>
      <c r="F4" s="6">
        <v>4.9750000000000005</v>
      </c>
      <c r="G4" s="7">
        <v>-10.675</v>
      </c>
    </row>
    <row r="5" spans="1:7" ht="13.5" thickBot="1">
      <c r="A5" s="8"/>
      <c r="B5" s="9" t="s">
        <v>8</v>
      </c>
      <c r="C5" s="9">
        <v>8.1</v>
      </c>
      <c r="D5" s="9">
        <v>8.9</v>
      </c>
      <c r="E5" s="10">
        <f>+D5-C5</f>
        <v>0.8000000000000007</v>
      </c>
      <c r="F5" s="11">
        <v>26.7</v>
      </c>
      <c r="G5" s="12">
        <v>-17.5</v>
      </c>
    </row>
    <row r="6" spans="1:7" ht="12.75">
      <c r="A6" s="8"/>
      <c r="B6" s="9" t="s">
        <v>9</v>
      </c>
      <c r="C6" s="13"/>
      <c r="D6" s="14">
        <v>8</v>
      </c>
      <c r="E6" s="15"/>
      <c r="F6" s="16"/>
      <c r="G6" s="16"/>
    </row>
    <row r="7" spans="1:7" ht="13.5" thickBot="1">
      <c r="A7" s="8"/>
      <c r="B7" s="9" t="s">
        <v>10</v>
      </c>
      <c r="C7" s="13"/>
      <c r="D7" s="14">
        <v>8</v>
      </c>
      <c r="E7" s="17"/>
      <c r="F7" s="18"/>
      <c r="G7" s="18"/>
    </row>
    <row r="8" spans="1:7" ht="12.75">
      <c r="A8" s="8"/>
      <c r="B8" s="9" t="s">
        <v>11</v>
      </c>
      <c r="C8" s="19"/>
      <c r="D8" s="20"/>
      <c r="E8" s="21"/>
      <c r="F8" s="21"/>
      <c r="G8" s="22"/>
    </row>
    <row r="9" spans="1:7" ht="13.5" thickBot="1">
      <c r="A9" s="23"/>
      <c r="B9" s="11" t="s">
        <v>12</v>
      </c>
      <c r="C9" s="24"/>
      <c r="D9" s="25"/>
      <c r="E9" s="25"/>
      <c r="F9" s="25"/>
      <c r="G9" s="26"/>
    </row>
    <row r="10" spans="1:7" ht="12.75">
      <c r="A10" s="8" t="s">
        <v>13</v>
      </c>
      <c r="B10" s="27" t="s">
        <v>7</v>
      </c>
      <c r="C10" s="27">
        <v>2.4</v>
      </c>
      <c r="D10" s="27">
        <v>2</v>
      </c>
      <c r="E10" s="4">
        <f>+D10-C10</f>
        <v>-0.3999999999999999</v>
      </c>
      <c r="F10" s="2">
        <v>7.1</v>
      </c>
      <c r="G10" s="7">
        <v>-5.6</v>
      </c>
    </row>
    <row r="11" spans="1:7" ht="13.5" thickBot="1">
      <c r="A11" s="8"/>
      <c r="B11" s="9" t="s">
        <v>8</v>
      </c>
      <c r="C11" s="9">
        <v>12.9</v>
      </c>
      <c r="D11" s="9">
        <v>14.3</v>
      </c>
      <c r="E11" s="10">
        <f>+D11-C11</f>
        <v>1.4000000000000004</v>
      </c>
      <c r="F11" s="11">
        <v>34.8</v>
      </c>
      <c r="G11" s="12">
        <v>-13.2</v>
      </c>
    </row>
    <row r="12" spans="1:7" ht="12.75">
      <c r="A12" s="8"/>
      <c r="B12" s="9" t="s">
        <v>9</v>
      </c>
      <c r="C12" s="13"/>
      <c r="D12" s="9">
        <v>8</v>
      </c>
      <c r="E12" s="15"/>
      <c r="F12" s="16"/>
      <c r="G12" s="16"/>
    </row>
    <row r="13" spans="1:7" ht="13.5" thickBot="1">
      <c r="A13" s="8"/>
      <c r="B13" s="9" t="s">
        <v>10</v>
      </c>
      <c r="C13" s="13"/>
      <c r="D13" s="9">
        <v>9</v>
      </c>
      <c r="E13" s="17"/>
      <c r="F13" s="18"/>
      <c r="G13" s="18"/>
    </row>
    <row r="14" spans="1:7" ht="12.75">
      <c r="A14" s="8"/>
      <c r="B14" s="9" t="s">
        <v>11</v>
      </c>
      <c r="C14" s="19"/>
      <c r="D14" s="20"/>
      <c r="E14" s="20"/>
      <c r="F14" s="20"/>
      <c r="G14" s="28"/>
    </row>
    <row r="15" spans="1:7" ht="13.5" thickBot="1">
      <c r="A15" s="8"/>
      <c r="B15" s="29" t="s">
        <v>12</v>
      </c>
      <c r="C15" s="24"/>
      <c r="D15" s="25"/>
      <c r="E15" s="25"/>
      <c r="F15" s="25"/>
      <c r="G15" s="26"/>
    </row>
    <row r="16" spans="1:7" ht="12.75">
      <c r="A16" s="1" t="s">
        <v>14</v>
      </c>
      <c r="B16" s="4" t="s">
        <v>7</v>
      </c>
      <c r="C16" s="4">
        <v>-4.4</v>
      </c>
      <c r="D16" s="4">
        <v>-4.1</v>
      </c>
      <c r="E16" s="4">
        <f>+D16-C16</f>
        <v>0.3000000000000007</v>
      </c>
      <c r="F16" s="2">
        <v>3.1</v>
      </c>
      <c r="G16" s="7">
        <v>-18.2</v>
      </c>
    </row>
    <row r="17" spans="1:7" ht="13.5" thickBot="1">
      <c r="A17" s="8"/>
      <c r="B17" s="9" t="s">
        <v>8</v>
      </c>
      <c r="C17" s="9">
        <v>1.7</v>
      </c>
      <c r="D17" s="9">
        <v>3.4</v>
      </c>
      <c r="E17" s="10">
        <f>+D17-C17</f>
        <v>1.7</v>
      </c>
      <c r="F17" s="11">
        <v>20.2</v>
      </c>
      <c r="G17" s="12">
        <v>-25.3</v>
      </c>
    </row>
    <row r="18" spans="1:7" ht="12.75">
      <c r="A18" s="8"/>
      <c r="B18" s="9" t="s">
        <v>9</v>
      </c>
      <c r="C18" s="13"/>
      <c r="D18" s="9">
        <v>7</v>
      </c>
      <c r="E18" s="15"/>
      <c r="F18" s="16"/>
      <c r="G18" s="16"/>
    </row>
    <row r="19" spans="1:7" ht="13.5" thickBot="1">
      <c r="A19" s="8"/>
      <c r="B19" s="9" t="s">
        <v>10</v>
      </c>
      <c r="C19" s="13"/>
      <c r="D19" s="9">
        <v>8</v>
      </c>
      <c r="E19" s="17"/>
      <c r="F19" s="18"/>
      <c r="G19" s="18"/>
    </row>
    <row r="20" spans="1:7" ht="12.75">
      <c r="A20" s="8"/>
      <c r="B20" s="9" t="s">
        <v>11</v>
      </c>
      <c r="C20" s="19"/>
      <c r="D20" s="20"/>
      <c r="E20" s="20"/>
      <c r="F20" s="20"/>
      <c r="G20" s="28"/>
    </row>
    <row r="21" spans="1:7" ht="13.5" thickBot="1">
      <c r="A21" s="23"/>
      <c r="B21" s="11" t="s">
        <v>12</v>
      </c>
      <c r="C21" s="24"/>
      <c r="D21" s="25"/>
      <c r="E21" s="25"/>
      <c r="F21" s="25"/>
      <c r="G21" s="26"/>
    </row>
    <row r="22" spans="1:7" ht="12.75">
      <c r="A22" s="8" t="s">
        <v>15</v>
      </c>
      <c r="B22" s="27" t="s">
        <v>16</v>
      </c>
      <c r="C22" s="27">
        <v>8.7</v>
      </c>
      <c r="D22" s="27">
        <v>9</v>
      </c>
      <c r="E22" s="30"/>
      <c r="F22" s="31">
        <v>18</v>
      </c>
      <c r="G22" s="32">
        <v>0</v>
      </c>
    </row>
    <row r="23" spans="1:7" ht="12.75">
      <c r="A23" s="8"/>
      <c r="B23" s="9" t="s">
        <v>17</v>
      </c>
      <c r="C23" s="9">
        <v>24</v>
      </c>
      <c r="D23" s="9">
        <v>20</v>
      </c>
      <c r="E23" s="14"/>
      <c r="F23" s="33">
        <v>30</v>
      </c>
      <c r="G23" s="34">
        <v>13</v>
      </c>
    </row>
    <row r="24" spans="1:7" ht="12.75">
      <c r="A24" s="8"/>
      <c r="B24" s="9" t="s">
        <v>18</v>
      </c>
      <c r="C24" s="9">
        <v>0</v>
      </c>
      <c r="D24" s="9">
        <v>0</v>
      </c>
      <c r="E24" s="14"/>
      <c r="F24" s="33"/>
      <c r="G24" s="34"/>
    </row>
    <row r="25" spans="1:7" ht="13.5" thickBot="1">
      <c r="A25" s="23"/>
      <c r="B25" s="11" t="s">
        <v>19</v>
      </c>
      <c r="C25" s="11">
        <v>0</v>
      </c>
      <c r="D25" s="11">
        <v>0</v>
      </c>
      <c r="E25" s="35"/>
      <c r="F25" s="36"/>
      <c r="G25" s="12"/>
    </row>
    <row r="26" spans="1:7" ht="12.75">
      <c r="A26" s="8"/>
      <c r="B26" s="27"/>
      <c r="C26" s="27" t="s">
        <v>2</v>
      </c>
      <c r="D26" s="27">
        <v>2012</v>
      </c>
      <c r="E26" s="37" t="s">
        <v>3</v>
      </c>
      <c r="F26" s="30" t="s">
        <v>20</v>
      </c>
      <c r="G26" s="38" t="s">
        <v>21</v>
      </c>
    </row>
    <row r="27" spans="1:7" ht="12.75">
      <c r="A27" s="8" t="s">
        <v>22</v>
      </c>
      <c r="B27" s="9" t="s">
        <v>7</v>
      </c>
      <c r="C27" s="9">
        <v>49</v>
      </c>
      <c r="D27" s="9">
        <v>44.4</v>
      </c>
      <c r="E27" s="9">
        <f>+D27-C27</f>
        <v>-4.600000000000001</v>
      </c>
      <c r="F27" s="39">
        <f>+D27/C27*100</f>
        <v>90.61224489795919</v>
      </c>
      <c r="G27" s="40">
        <v>19</v>
      </c>
    </row>
    <row r="28" spans="1:7" ht="13.5" thickBot="1">
      <c r="A28" s="8"/>
      <c r="B28" s="9" t="s">
        <v>8</v>
      </c>
      <c r="C28" s="9">
        <v>811</v>
      </c>
      <c r="D28" s="9">
        <v>782.1</v>
      </c>
      <c r="E28" s="10">
        <f>+D28-C28</f>
        <v>-28.899999999999977</v>
      </c>
      <c r="F28" s="39">
        <f>+D28/C28*100</f>
        <v>96.43649815043158</v>
      </c>
      <c r="G28" s="12">
        <v>39.2</v>
      </c>
    </row>
    <row r="29" spans="1:6" ht="12.75">
      <c r="A29" s="8"/>
      <c r="B29" s="9" t="s">
        <v>23</v>
      </c>
      <c r="C29" s="9">
        <v>17</v>
      </c>
      <c r="D29" s="9">
        <v>14</v>
      </c>
      <c r="E29" s="14">
        <f>+D29-C29</f>
        <v>-3</v>
      </c>
      <c r="F29" s="15"/>
    </row>
    <row r="30" spans="1:6" ht="12.75">
      <c r="A30" s="8"/>
      <c r="B30" s="9" t="s">
        <v>24</v>
      </c>
      <c r="C30" s="9">
        <v>10</v>
      </c>
      <c r="D30" s="9">
        <v>11</v>
      </c>
      <c r="E30" s="14">
        <f>+D30-C30</f>
        <v>1</v>
      </c>
      <c r="F30" s="41"/>
    </row>
    <row r="31" spans="1:6" ht="13.5" thickBot="1">
      <c r="A31" s="8"/>
      <c r="B31" s="9" t="s">
        <v>25</v>
      </c>
      <c r="C31" s="9">
        <v>1</v>
      </c>
      <c r="D31" s="9">
        <v>1</v>
      </c>
      <c r="E31" s="14">
        <f>+D31-C31</f>
        <v>0</v>
      </c>
      <c r="F31" s="17"/>
    </row>
    <row r="32" spans="1:6" ht="13.5" thickBot="1">
      <c r="A32" s="23"/>
      <c r="B32" s="11" t="s">
        <v>11</v>
      </c>
      <c r="C32" s="42">
        <v>27</v>
      </c>
      <c r="D32" s="43"/>
      <c r="E32" s="43"/>
      <c r="F32" s="44"/>
    </row>
    <row r="33" spans="1:6" ht="12.75">
      <c r="A33" s="1" t="s">
        <v>26</v>
      </c>
      <c r="B33" s="2"/>
      <c r="C33" s="2"/>
      <c r="D33" s="45" t="s">
        <v>27</v>
      </c>
      <c r="E33" s="45"/>
      <c r="F33" s="46"/>
    </row>
    <row r="34" spans="1:6" ht="13.5" thickBot="1">
      <c r="A34" s="8" t="s">
        <v>28</v>
      </c>
      <c r="B34" s="47"/>
      <c r="C34" s="47">
        <v>2012</v>
      </c>
      <c r="D34" s="29" t="s">
        <v>29</v>
      </c>
      <c r="E34" s="29" t="s">
        <v>30</v>
      </c>
      <c r="F34" s="40" t="s">
        <v>31</v>
      </c>
    </row>
    <row r="35" spans="1:6" ht="14.25">
      <c r="A35" s="8"/>
      <c r="B35" s="4" t="s">
        <v>32</v>
      </c>
      <c r="C35" s="4">
        <v>3841.075</v>
      </c>
      <c r="D35" s="4">
        <v>3267.5</v>
      </c>
      <c r="E35" s="4">
        <v>3758.1</v>
      </c>
      <c r="F35" s="32">
        <v>2767.3</v>
      </c>
    </row>
    <row r="36" spans="1:6" ht="14.25">
      <c r="A36" s="8"/>
      <c r="B36" s="9" t="s">
        <v>33</v>
      </c>
      <c r="C36" s="9">
        <v>2973.975</v>
      </c>
      <c r="D36" s="9">
        <v>2436.2</v>
      </c>
      <c r="E36" s="9">
        <v>2858.8</v>
      </c>
      <c r="F36" s="34">
        <v>1989.6</v>
      </c>
    </row>
    <row r="37" spans="1:6" ht="14.25">
      <c r="A37" s="8"/>
      <c r="B37" s="9" t="s">
        <v>34</v>
      </c>
      <c r="C37" s="9">
        <v>2458.8500000000004</v>
      </c>
      <c r="D37" s="9">
        <v>1950.4</v>
      </c>
      <c r="E37" s="9">
        <v>2310.9</v>
      </c>
      <c r="F37" s="34">
        <v>1553.9</v>
      </c>
    </row>
    <row r="38" spans="1:6" ht="15" thickBot="1">
      <c r="A38" s="23"/>
      <c r="B38" s="11" t="s">
        <v>35</v>
      </c>
      <c r="C38" s="11">
        <v>1430.85</v>
      </c>
      <c r="D38" s="11">
        <v>959.5</v>
      </c>
      <c r="E38" s="11">
        <v>1206.9</v>
      </c>
      <c r="F38" s="12">
        <v>629</v>
      </c>
    </row>
    <row r="39" ht="12.75">
      <c r="A39" t="s">
        <v>36</v>
      </c>
    </row>
    <row r="41" ht="12.75">
      <c r="A41" s="48" t="s">
        <v>37</v>
      </c>
    </row>
    <row r="42" ht="12.75">
      <c r="A42" s="48" t="s">
        <v>38</v>
      </c>
    </row>
    <row r="43" ht="12.75">
      <c r="A43" s="49" t="s">
        <v>39</v>
      </c>
    </row>
    <row r="44" ht="12.75">
      <c r="A44" s="49" t="s">
        <v>40</v>
      </c>
    </row>
    <row r="45" ht="12.75">
      <c r="A45" s="49" t="s">
        <v>41</v>
      </c>
    </row>
    <row r="46" ht="12.75">
      <c r="A46" s="49" t="s">
        <v>42</v>
      </c>
    </row>
  </sheetData>
  <sheetProtection/>
  <mergeCells count="8">
    <mergeCell ref="C32:F32"/>
    <mergeCell ref="D33:F33"/>
    <mergeCell ref="C8:G8"/>
    <mergeCell ref="C9:G9"/>
    <mergeCell ref="C14:G14"/>
    <mergeCell ref="C15:G15"/>
    <mergeCell ref="C20:G20"/>
    <mergeCell ref="C21:G2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SPTJS</dc:creator>
  <cp:keywords/>
  <dc:description/>
  <cp:lastModifiedBy>SPTJS</cp:lastModifiedBy>
  <dcterms:created xsi:type="dcterms:W3CDTF">2013-01-01T07:57:00Z</dcterms:created>
  <dcterms:modified xsi:type="dcterms:W3CDTF">2013-01-01T09:14:21Z</dcterms:modified>
  <cp:category/>
  <cp:version/>
  <cp:contentType/>
  <cp:contentStatus/>
</cp:coreProperties>
</file>