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 activeTab="1"/>
  </bookViews>
  <sheets>
    <sheet name="září" sheetId="1" r:id="rId1"/>
    <sheet name="Graf 9-1" sheetId="2" r:id="rId2"/>
    <sheet name="Graf 9-2" sheetId="3" r:id="rId3"/>
    <sheet name="Graf 9-3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1"/>
  <c r="E30"/>
  <c r="E29"/>
  <c r="G28"/>
  <c r="F28"/>
  <c r="E28"/>
  <c r="F27"/>
  <c r="E27"/>
  <c r="G17"/>
  <c r="F17"/>
  <c r="E17"/>
  <c r="E16"/>
  <c r="G11"/>
  <c r="F11"/>
  <c r="E11"/>
  <c r="E10"/>
  <c r="G5"/>
  <c r="F5"/>
  <c r="E5"/>
  <c r="E4"/>
  <c r="C1"/>
  <c r="D26" s="1"/>
  <c r="D3" l="1"/>
  <c r="C34"/>
</calcChain>
</file>

<file path=xl/sharedStrings.xml><?xml version="1.0" encoding="utf-8"?>
<sst xmlns="http://schemas.openxmlformats.org/spreadsheetml/2006/main" count="60" uniqueCount="43">
  <si>
    <t>Hodnocení počasí v září: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</si>
  <si>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</si>
  <si>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</si>
  <si>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</si>
  <si>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</si>
  <si>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</si>
  <si>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</si>
  <si>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</si>
  <si>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</si>
  <si>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</si>
  <si>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</si>
  <si>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</si>
  <si>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</si>
  <si>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</si>
  <si>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</si>
  <si>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>průměr minimálních teplot od počátku roku je nejvyšší v historii stanice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</si>
  <si>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</si>
  <si>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</si>
  <si>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</si>
  <si>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</si>
  <si>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</si>
  <si>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</si>
  <si>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</si>
  <si>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</si>
  <si>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</si>
  <si>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</si>
  <si>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</si>
  <si>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</si>
  <si>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</si>
  <si>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</si>
  <si>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</si>
  <si>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</si>
  <si>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</si>
  <si>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</si>
  <si>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</si>
  <si>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</si>
  <si>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</si>
  <si>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</si>
  <si>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Jednoduše řečeno teplé a vlhké září přálo houbařům, zemědělci na tom byli podstatně hůř.</t>
  </si>
  <si>
    <t>Z hlediska mezinárodních kritérií bylo září teplotně nadnormální, teplé.</t>
  </si>
  <si>
    <t>Z hlediska srážek rovněž nadnormální, vlhké.</t>
  </si>
  <si>
    <t>První mráz se dostavil 24.9., byl však mírný, a vzhledem k tomu, že před tím spadla rosa,</t>
  </si>
  <si>
    <t>která vytvořila ochrannou vrstvu, nepoškodil ani citlivé rostliny.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</si>
</sst>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0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/>
    <xf numFmtId="0" fontId="0" fillId="0" borderId="23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6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0" borderId="26" xfId="0" applyFill="1" applyBorder="1"/>
    <xf numFmtId="164" fontId="0" fillId="0" borderId="10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/>
    <xf numFmtId="164" fontId="0" fillId="0" borderId="4" xfId="0" applyNumberFormat="1" applyBorder="1"/>
    <xf numFmtId="164" fontId="0" fillId="0" borderId="26" xfId="0" applyNumberFormat="1" applyBorder="1"/>
    <xf numFmtId="164" fontId="0" fillId="0" borderId="6" xfId="0" applyNumberFormat="1" applyBorder="1"/>
    <xf numFmtId="164" fontId="0" fillId="0" borderId="28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3" fillId="0" borderId="0" xfId="0" applyFont="1" applyFill="1" applyBorder="1"/>
  </cellXfs>
  <cellStyles count="13">
    <cellStyle name="normální" xfId="0" builtinId="0"/>
    <cellStyle name="normální 2" xfId="1"/>
    <cellStyle name="normální 2 2" xfId="2"/>
    <cellStyle name="normální 2 2 2" xfId="3"/>
    <cellStyle name="normální 2 2 2 2" xfId="4"/>
    <cellStyle name="normální 3" xfId="5"/>
    <cellStyle name="normální 3 2" xfId="6"/>
    <cellStyle name="normální 4" xfId="7"/>
    <cellStyle name="normální 5" xfId="8"/>
    <cellStyle name="normální 6" xfId="9"/>
    <cellStyle name="normální 7" xfId="10"/>
    <cellStyle name="normální 8" xfId="11"/>
    <cellStyle name="normální 8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září</a:t>
            </a:r>
            <a:r>
              <a:rPr lang="en-US"/>
              <a:t> 201</a:t>
            </a:r>
            <a:r>
              <a:rPr lang="cs-CZ"/>
              <a:t>4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'[2]září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'[2]září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'!$B$50:$B$79</c:f>
              <c:numCache>
                <c:formatCode>0.0</c:formatCode>
                <c:ptCount val="30"/>
                <c:pt idx="0">
                  <c:v>15.5</c:v>
                </c:pt>
                <c:pt idx="1">
                  <c:v>16.3</c:v>
                </c:pt>
                <c:pt idx="2">
                  <c:v>17.2</c:v>
                </c:pt>
                <c:pt idx="3">
                  <c:v>22.3</c:v>
                </c:pt>
                <c:pt idx="4">
                  <c:v>22</c:v>
                </c:pt>
                <c:pt idx="5">
                  <c:v>24.7</c:v>
                </c:pt>
                <c:pt idx="6">
                  <c:v>23.7</c:v>
                </c:pt>
                <c:pt idx="7">
                  <c:v>25.1</c:v>
                </c:pt>
                <c:pt idx="8">
                  <c:v>22.9</c:v>
                </c:pt>
                <c:pt idx="9">
                  <c:v>18.8</c:v>
                </c:pt>
                <c:pt idx="10">
                  <c:v>14.8</c:v>
                </c:pt>
                <c:pt idx="11">
                  <c:v>18.7</c:v>
                </c:pt>
                <c:pt idx="12">
                  <c:v>18</c:v>
                </c:pt>
                <c:pt idx="13">
                  <c:v>19.3</c:v>
                </c:pt>
                <c:pt idx="14">
                  <c:v>18.100000000000001</c:v>
                </c:pt>
                <c:pt idx="15">
                  <c:v>19.899999999999999</c:v>
                </c:pt>
                <c:pt idx="16">
                  <c:v>21.4</c:v>
                </c:pt>
                <c:pt idx="17">
                  <c:v>20.5</c:v>
                </c:pt>
                <c:pt idx="18">
                  <c:v>21.5</c:v>
                </c:pt>
                <c:pt idx="19">
                  <c:v>21.3</c:v>
                </c:pt>
                <c:pt idx="20">
                  <c:v>21.4</c:v>
                </c:pt>
                <c:pt idx="21">
                  <c:v>15.9</c:v>
                </c:pt>
                <c:pt idx="22">
                  <c:v>12.7</c:v>
                </c:pt>
                <c:pt idx="23">
                  <c:v>15.9</c:v>
                </c:pt>
                <c:pt idx="24">
                  <c:v>15.8</c:v>
                </c:pt>
                <c:pt idx="25">
                  <c:v>11.9</c:v>
                </c:pt>
                <c:pt idx="26">
                  <c:v>16.600000000000001</c:v>
                </c:pt>
                <c:pt idx="27">
                  <c:v>18.399999999999999</c:v>
                </c:pt>
                <c:pt idx="28">
                  <c:v>20</c:v>
                </c:pt>
                <c:pt idx="29">
                  <c:v>20</c:v>
                </c:pt>
              </c:numCache>
            </c:numRef>
          </c:val>
        </c:ser>
        <c:ser>
          <c:idx val="1"/>
          <c:order val="1"/>
          <c:tx>
            <c:strRef>
              <c:f>'[2]září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'[2]září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'!$C$50:$C$79</c:f>
              <c:numCache>
                <c:formatCode>0.0</c:formatCode>
                <c:ptCount val="30"/>
                <c:pt idx="0">
                  <c:v>14.75</c:v>
                </c:pt>
                <c:pt idx="1">
                  <c:v>14.8</c:v>
                </c:pt>
                <c:pt idx="2">
                  <c:v>15.5</c:v>
                </c:pt>
                <c:pt idx="3">
                  <c:v>15.7</c:v>
                </c:pt>
                <c:pt idx="4">
                  <c:v>15.5</c:v>
                </c:pt>
                <c:pt idx="5">
                  <c:v>16.55</c:v>
                </c:pt>
                <c:pt idx="6">
                  <c:v>16.774999999999999</c:v>
                </c:pt>
                <c:pt idx="7">
                  <c:v>16.524999999999999</c:v>
                </c:pt>
                <c:pt idx="8">
                  <c:v>17.125</c:v>
                </c:pt>
                <c:pt idx="9">
                  <c:v>13.3</c:v>
                </c:pt>
                <c:pt idx="10">
                  <c:v>14.1</c:v>
                </c:pt>
                <c:pt idx="11">
                  <c:v>14.5</c:v>
                </c:pt>
                <c:pt idx="12">
                  <c:v>15.3</c:v>
                </c:pt>
                <c:pt idx="13">
                  <c:v>16.024999999999999</c:v>
                </c:pt>
                <c:pt idx="14">
                  <c:v>14.2</c:v>
                </c:pt>
                <c:pt idx="15">
                  <c:v>12.975000000000001</c:v>
                </c:pt>
                <c:pt idx="16">
                  <c:v>12.775</c:v>
                </c:pt>
                <c:pt idx="17">
                  <c:v>16.95</c:v>
                </c:pt>
                <c:pt idx="18">
                  <c:v>17.475000000000001</c:v>
                </c:pt>
                <c:pt idx="19">
                  <c:v>15.95</c:v>
                </c:pt>
                <c:pt idx="20">
                  <c:v>17.074999999999999</c:v>
                </c:pt>
                <c:pt idx="21">
                  <c:v>10.675000000000001</c:v>
                </c:pt>
                <c:pt idx="22">
                  <c:v>7.5250000000000004</c:v>
                </c:pt>
                <c:pt idx="23">
                  <c:v>10.85</c:v>
                </c:pt>
                <c:pt idx="24">
                  <c:v>11.95</c:v>
                </c:pt>
                <c:pt idx="25">
                  <c:v>10.925000000000001</c:v>
                </c:pt>
                <c:pt idx="26">
                  <c:v>10.875</c:v>
                </c:pt>
                <c:pt idx="27">
                  <c:v>11.75</c:v>
                </c:pt>
                <c:pt idx="28">
                  <c:v>15.375</c:v>
                </c:pt>
                <c:pt idx="29">
                  <c:v>14.625</c:v>
                </c:pt>
              </c:numCache>
            </c:numRef>
          </c:val>
        </c:ser>
        <c:ser>
          <c:idx val="2"/>
          <c:order val="2"/>
          <c:tx>
            <c:strRef>
              <c:f>'[2]září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'[2]září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'!$D$50:$D$79</c:f>
              <c:numCache>
                <c:formatCode>0.0</c:formatCode>
                <c:ptCount val="30"/>
                <c:pt idx="0">
                  <c:v>14.948314176245205</c:v>
                </c:pt>
                <c:pt idx="1">
                  <c:v>14.742487228607917</c:v>
                </c:pt>
                <c:pt idx="2">
                  <c:v>14.536618773946358</c:v>
                </c:pt>
                <c:pt idx="3">
                  <c:v>14.372024265644953</c:v>
                </c:pt>
                <c:pt idx="4">
                  <c:v>14.231082375478923</c:v>
                </c:pt>
                <c:pt idx="5">
                  <c:v>14.104875478927202</c:v>
                </c:pt>
                <c:pt idx="6">
                  <c:v>13.980903575989782</c:v>
                </c:pt>
                <c:pt idx="7">
                  <c:v>13.864984035759898</c:v>
                </c:pt>
                <c:pt idx="8">
                  <c:v>13.74044380587484</c:v>
                </c:pt>
                <c:pt idx="9">
                  <c:v>13.615351213282247</c:v>
                </c:pt>
                <c:pt idx="10">
                  <c:v>13.470743933588762</c:v>
                </c:pt>
                <c:pt idx="11">
                  <c:v>13.322005108556835</c:v>
                </c:pt>
                <c:pt idx="12">
                  <c:v>13.167078544061305</c:v>
                </c:pt>
                <c:pt idx="13">
                  <c:v>13.024904214559388</c:v>
                </c:pt>
                <c:pt idx="14">
                  <c:v>12.964845679012347</c:v>
                </c:pt>
                <c:pt idx="15">
                  <c:v>12.912292464878671</c:v>
                </c:pt>
                <c:pt idx="16">
                  <c:v>12.778160919540229</c:v>
                </c:pt>
                <c:pt idx="17">
                  <c:v>12.636334610472543</c:v>
                </c:pt>
                <c:pt idx="18">
                  <c:v>12.515293742017882</c:v>
                </c:pt>
                <c:pt idx="19">
                  <c:v>12.398531289910601</c:v>
                </c:pt>
                <c:pt idx="20">
                  <c:v>12.319157088122605</c:v>
                </c:pt>
                <c:pt idx="21">
                  <c:v>12.266794380587482</c:v>
                </c:pt>
                <c:pt idx="22">
                  <c:v>12.196328224776501</c:v>
                </c:pt>
                <c:pt idx="23">
                  <c:v>12.098818646232441</c:v>
                </c:pt>
                <c:pt idx="24">
                  <c:v>12.006960408684547</c:v>
                </c:pt>
                <c:pt idx="25">
                  <c:v>11.902873563218389</c:v>
                </c:pt>
                <c:pt idx="26">
                  <c:v>11.794572158365259</c:v>
                </c:pt>
                <c:pt idx="27">
                  <c:v>11.702234993614303</c:v>
                </c:pt>
                <c:pt idx="28">
                  <c:v>11.575606641123883</c:v>
                </c:pt>
                <c:pt idx="29">
                  <c:v>11.507183908045976</c:v>
                </c:pt>
              </c:numCache>
            </c:numRef>
          </c:val>
        </c:ser>
        <c:ser>
          <c:idx val="3"/>
          <c:order val="3"/>
          <c:tx>
            <c:strRef>
              <c:f>'[2]září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'[2]září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'!$E$50:$E$79</c:f>
              <c:numCache>
                <c:formatCode>0.0</c:formatCode>
                <c:ptCount val="30"/>
                <c:pt idx="0">
                  <c:v>7.6</c:v>
                </c:pt>
                <c:pt idx="1">
                  <c:v>14.2</c:v>
                </c:pt>
                <c:pt idx="2">
                  <c:v>12.7</c:v>
                </c:pt>
                <c:pt idx="3">
                  <c:v>13.2</c:v>
                </c:pt>
                <c:pt idx="4">
                  <c:v>9.1</c:v>
                </c:pt>
                <c:pt idx="5">
                  <c:v>9</c:v>
                </c:pt>
                <c:pt idx="6">
                  <c:v>8.9</c:v>
                </c:pt>
                <c:pt idx="7">
                  <c:v>8.6999999999999993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7.7</c:v>
                </c:pt>
                <c:pt idx="11">
                  <c:v>13.2</c:v>
                </c:pt>
                <c:pt idx="12">
                  <c:v>8.1</c:v>
                </c:pt>
                <c:pt idx="13">
                  <c:v>14.5</c:v>
                </c:pt>
                <c:pt idx="14">
                  <c:v>11.4</c:v>
                </c:pt>
                <c:pt idx="15">
                  <c:v>8.5</c:v>
                </c:pt>
                <c:pt idx="16">
                  <c:v>5.7</c:v>
                </c:pt>
                <c:pt idx="17">
                  <c:v>8</c:v>
                </c:pt>
                <c:pt idx="18">
                  <c:v>11.1</c:v>
                </c:pt>
                <c:pt idx="19">
                  <c:v>11.5</c:v>
                </c:pt>
                <c:pt idx="20">
                  <c:v>12.1</c:v>
                </c:pt>
                <c:pt idx="21">
                  <c:v>8.4</c:v>
                </c:pt>
                <c:pt idx="22">
                  <c:v>5.3</c:v>
                </c:pt>
                <c:pt idx="23">
                  <c:v>-1.4</c:v>
                </c:pt>
                <c:pt idx="24">
                  <c:v>9.1999999999999993</c:v>
                </c:pt>
                <c:pt idx="25">
                  <c:v>9.1999999999999993</c:v>
                </c:pt>
                <c:pt idx="26">
                  <c:v>7.5</c:v>
                </c:pt>
                <c:pt idx="27">
                  <c:v>1.8</c:v>
                </c:pt>
                <c:pt idx="28">
                  <c:v>6.5</c:v>
                </c:pt>
                <c:pt idx="29">
                  <c:v>4.9000000000000004</c:v>
                </c:pt>
              </c:numCache>
            </c:numRef>
          </c:val>
        </c:ser>
        <c:marker val="1"/>
        <c:axId val="115708672"/>
        <c:axId val="115710208"/>
      </c:lineChart>
      <c:catAx>
        <c:axId val="115708672"/>
        <c:scaling>
          <c:orientation val="minMax"/>
        </c:scaling>
        <c:axPos val="b"/>
        <c:numFmt formatCode="General" sourceLinked="1"/>
        <c:tickLblPos val="nextTo"/>
        <c:crossAx val="115710208"/>
        <c:crossesAt val="-5"/>
        <c:auto val="1"/>
        <c:lblAlgn val="ctr"/>
        <c:lblOffset val="100"/>
      </c:catAx>
      <c:valAx>
        <c:axId val="115710208"/>
        <c:scaling>
          <c:orientation val="minMax"/>
          <c:max val="30"/>
          <c:min val="-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15708672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září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21672"/>
        </c:manualLayout>
      </c:layout>
      <c:barChart>
        <c:barDir val="col"/>
        <c:grouping val="clustered"/>
        <c:ser>
          <c:idx val="2"/>
          <c:order val="2"/>
          <c:tx>
            <c:strRef>
              <c:f>'[2]září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'[2]září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'!$N$50:$N$79</c:f>
              <c:numCache>
                <c:formatCode>General</c:formatCode>
                <c:ptCount val="30"/>
                <c:pt idx="0">
                  <c:v>23.6</c:v>
                </c:pt>
                <c:pt idx="1">
                  <c:v>3.1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1.1000000000000001</c:v>
                </c:pt>
                <c:pt idx="9">
                  <c:v>0.1</c:v>
                </c:pt>
                <c:pt idx="10">
                  <c:v>9</c:v>
                </c:pt>
                <c:pt idx="11">
                  <c:v>4</c:v>
                </c:pt>
                <c:pt idx="12">
                  <c:v>27.3</c:v>
                </c:pt>
                <c:pt idx="13">
                  <c:v>2.2000000000000002</c:v>
                </c:pt>
                <c:pt idx="14">
                  <c:v>0.2</c:v>
                </c:pt>
                <c:pt idx="15">
                  <c:v>0</c:v>
                </c:pt>
                <c:pt idx="16">
                  <c:v>13.6</c:v>
                </c:pt>
                <c:pt idx="17">
                  <c:v>0</c:v>
                </c:pt>
                <c:pt idx="18">
                  <c:v>0.1</c:v>
                </c:pt>
                <c:pt idx="19">
                  <c:v>0.2</c:v>
                </c:pt>
                <c:pt idx="20">
                  <c:v>19.3</c:v>
                </c:pt>
                <c:pt idx="21">
                  <c:v>0.9</c:v>
                </c:pt>
                <c:pt idx="22">
                  <c:v>1.1000000000000001</c:v>
                </c:pt>
                <c:pt idx="23">
                  <c:v>0</c:v>
                </c:pt>
                <c:pt idx="24">
                  <c:v>1</c:v>
                </c:pt>
                <c:pt idx="25">
                  <c:v>3.7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1.6</c:v>
                </c:pt>
              </c:numCache>
            </c:numRef>
          </c:val>
        </c:ser>
        <c:axId val="140779520"/>
        <c:axId val="128337792"/>
      </c:barChart>
      <c:lineChart>
        <c:grouping val="standard"/>
        <c:ser>
          <c:idx val="0"/>
          <c:order val="0"/>
          <c:tx>
            <c:strRef>
              <c:f>'[2]září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'[2]září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'!$L$50:$L$79</c:f>
              <c:numCache>
                <c:formatCode>General</c:formatCode>
                <c:ptCount val="30"/>
                <c:pt idx="0">
                  <c:v>973.5</c:v>
                </c:pt>
                <c:pt idx="1">
                  <c:v>977.2</c:v>
                </c:pt>
                <c:pt idx="2">
                  <c:v>979.9</c:v>
                </c:pt>
                <c:pt idx="3">
                  <c:v>980.1</c:v>
                </c:pt>
                <c:pt idx="4">
                  <c:v>978.9</c:v>
                </c:pt>
                <c:pt idx="5">
                  <c:v>975.2</c:v>
                </c:pt>
                <c:pt idx="6">
                  <c:v>975.5</c:v>
                </c:pt>
                <c:pt idx="7">
                  <c:v>976.9</c:v>
                </c:pt>
                <c:pt idx="8">
                  <c:v>976.7</c:v>
                </c:pt>
                <c:pt idx="9">
                  <c:v>976.1</c:v>
                </c:pt>
                <c:pt idx="10">
                  <c:v>974.2</c:v>
                </c:pt>
                <c:pt idx="11">
                  <c:v>976.6</c:v>
                </c:pt>
                <c:pt idx="12">
                  <c:v>977.7</c:v>
                </c:pt>
                <c:pt idx="13">
                  <c:v>977.1</c:v>
                </c:pt>
                <c:pt idx="14">
                  <c:v>978.5</c:v>
                </c:pt>
                <c:pt idx="15">
                  <c:v>979.2</c:v>
                </c:pt>
                <c:pt idx="16">
                  <c:v>979.3</c:v>
                </c:pt>
                <c:pt idx="17">
                  <c:v>979.3</c:v>
                </c:pt>
                <c:pt idx="18">
                  <c:v>978.1</c:v>
                </c:pt>
                <c:pt idx="19">
                  <c:v>975.8</c:v>
                </c:pt>
                <c:pt idx="20">
                  <c:v>972.7</c:v>
                </c:pt>
                <c:pt idx="21">
                  <c:v>970.5</c:v>
                </c:pt>
                <c:pt idx="22">
                  <c:v>978</c:v>
                </c:pt>
                <c:pt idx="23">
                  <c:v>978.7</c:v>
                </c:pt>
                <c:pt idx="24">
                  <c:v>977.1</c:v>
                </c:pt>
                <c:pt idx="25">
                  <c:v>980.6</c:v>
                </c:pt>
                <c:pt idx="26">
                  <c:v>987.2</c:v>
                </c:pt>
                <c:pt idx="27">
                  <c:v>988.7</c:v>
                </c:pt>
                <c:pt idx="28">
                  <c:v>986.8</c:v>
                </c:pt>
                <c:pt idx="29">
                  <c:v>984.9</c:v>
                </c:pt>
              </c:numCache>
            </c:numRef>
          </c:val>
        </c:ser>
        <c:ser>
          <c:idx val="1"/>
          <c:order val="1"/>
          <c:tx>
            <c:strRef>
              <c:f>'[2]září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'[2]září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'!$M$50:$M$79</c:f>
              <c:numCache>
                <c:formatCode>General</c:formatCode>
                <c:ptCount val="30"/>
                <c:pt idx="0">
                  <c:v>970.4</c:v>
                </c:pt>
                <c:pt idx="1">
                  <c:v>972.9</c:v>
                </c:pt>
                <c:pt idx="2">
                  <c:v>977</c:v>
                </c:pt>
                <c:pt idx="3">
                  <c:v>978.1</c:v>
                </c:pt>
                <c:pt idx="4">
                  <c:v>974.5</c:v>
                </c:pt>
                <c:pt idx="5">
                  <c:v>973.1</c:v>
                </c:pt>
                <c:pt idx="6">
                  <c:v>973.5</c:v>
                </c:pt>
                <c:pt idx="7">
                  <c:v>974.8</c:v>
                </c:pt>
                <c:pt idx="8">
                  <c:v>974.3</c:v>
                </c:pt>
                <c:pt idx="9">
                  <c:v>973.3</c:v>
                </c:pt>
                <c:pt idx="10">
                  <c:v>971.1</c:v>
                </c:pt>
                <c:pt idx="11">
                  <c:v>969.6</c:v>
                </c:pt>
                <c:pt idx="12">
                  <c:v>975.9</c:v>
                </c:pt>
                <c:pt idx="13">
                  <c:v>975.4</c:v>
                </c:pt>
                <c:pt idx="14">
                  <c:v>976</c:v>
                </c:pt>
                <c:pt idx="15">
                  <c:v>977.6</c:v>
                </c:pt>
                <c:pt idx="16">
                  <c:v>977.4</c:v>
                </c:pt>
                <c:pt idx="17">
                  <c:v>977.7</c:v>
                </c:pt>
                <c:pt idx="18">
                  <c:v>975.4</c:v>
                </c:pt>
                <c:pt idx="19">
                  <c:v>972.4</c:v>
                </c:pt>
                <c:pt idx="20">
                  <c:v>968.2</c:v>
                </c:pt>
                <c:pt idx="21">
                  <c:v>966.1</c:v>
                </c:pt>
                <c:pt idx="22">
                  <c:v>970.3</c:v>
                </c:pt>
                <c:pt idx="23">
                  <c:v>971.4</c:v>
                </c:pt>
                <c:pt idx="24">
                  <c:v>970.8</c:v>
                </c:pt>
                <c:pt idx="25">
                  <c:v>977</c:v>
                </c:pt>
                <c:pt idx="26">
                  <c:v>980.5</c:v>
                </c:pt>
                <c:pt idx="27">
                  <c:v>986.2</c:v>
                </c:pt>
                <c:pt idx="28">
                  <c:v>984.2</c:v>
                </c:pt>
                <c:pt idx="29">
                  <c:v>983.4</c:v>
                </c:pt>
              </c:numCache>
            </c:numRef>
          </c:val>
        </c:ser>
        <c:marker val="1"/>
        <c:axId val="116037888"/>
        <c:axId val="128335872"/>
      </c:lineChart>
      <c:catAx>
        <c:axId val="116037888"/>
        <c:scaling>
          <c:orientation val="minMax"/>
        </c:scaling>
        <c:axPos val="b"/>
        <c:numFmt formatCode="General" sourceLinked="1"/>
        <c:tickLblPos val="nextTo"/>
        <c:crossAx val="128335872"/>
        <c:crossesAt val="950"/>
        <c:auto val="1"/>
        <c:lblAlgn val="ctr"/>
        <c:lblOffset val="100"/>
      </c:catAx>
      <c:valAx>
        <c:axId val="128335872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16037888"/>
        <c:crosses val="autoZero"/>
        <c:crossBetween val="between"/>
      </c:valAx>
      <c:valAx>
        <c:axId val="12833779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40779520"/>
        <c:crosses val="max"/>
        <c:crossBetween val="between"/>
      </c:valAx>
      <c:catAx>
        <c:axId val="140779520"/>
        <c:scaling>
          <c:orientation val="minMax"/>
        </c:scaling>
        <c:delete val="1"/>
        <c:axPos val="b"/>
        <c:numFmt formatCode="General" sourceLinked="1"/>
        <c:tickLblPos val="none"/>
        <c:crossAx val="12833779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září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30881E-2"/>
          <c:y val="7.6215799909509482E-2"/>
          <c:w val="0.91376637543673656"/>
          <c:h val="0.80730943762821517"/>
        </c:manualLayout>
      </c:layout>
      <c:lineChart>
        <c:grouping val="standard"/>
        <c:ser>
          <c:idx val="0"/>
          <c:order val="0"/>
          <c:tx>
            <c:strRef>
              <c:f>'[2]září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'[2]září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'!$Q$50:$Q$79</c:f>
              <c:numCache>
                <c:formatCode>General</c:formatCode>
                <c:ptCount val="30"/>
                <c:pt idx="0">
                  <c:v>99</c:v>
                </c:pt>
                <c:pt idx="1">
                  <c:v>98</c:v>
                </c:pt>
                <c:pt idx="2">
                  <c:v>100</c:v>
                </c:pt>
                <c:pt idx="3">
                  <c:v>98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</c:v>
                </c:pt>
                <c:pt idx="9">
                  <c:v>98</c:v>
                </c:pt>
                <c:pt idx="10">
                  <c:v>98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99</c:v>
                </c:pt>
                <c:pt idx="18">
                  <c:v>76</c:v>
                </c:pt>
                <c:pt idx="19">
                  <c:v>97</c:v>
                </c:pt>
                <c:pt idx="20">
                  <c:v>98</c:v>
                </c:pt>
                <c:pt idx="21">
                  <c:v>98</c:v>
                </c:pt>
                <c:pt idx="22">
                  <c:v>95</c:v>
                </c:pt>
                <c:pt idx="23">
                  <c:v>99</c:v>
                </c:pt>
                <c:pt idx="24">
                  <c:v>90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85</c:v>
                </c:pt>
                <c:pt idx="29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'[2]září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'[2]září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'[2]září ručně  '!$R$50:$R$79</c:f>
              <c:numCache>
                <c:formatCode>General</c:formatCode>
                <c:ptCount val="30"/>
                <c:pt idx="0">
                  <c:v>48</c:v>
                </c:pt>
                <c:pt idx="1">
                  <c:v>93</c:v>
                </c:pt>
                <c:pt idx="2">
                  <c:v>81</c:v>
                </c:pt>
                <c:pt idx="3">
                  <c:v>69</c:v>
                </c:pt>
                <c:pt idx="4">
                  <c:v>65</c:v>
                </c:pt>
                <c:pt idx="5">
                  <c:v>61</c:v>
                </c:pt>
                <c:pt idx="6">
                  <c:v>57</c:v>
                </c:pt>
                <c:pt idx="7">
                  <c:v>50</c:v>
                </c:pt>
                <c:pt idx="8">
                  <c:v>66</c:v>
                </c:pt>
                <c:pt idx="9">
                  <c:v>57</c:v>
                </c:pt>
                <c:pt idx="10">
                  <c:v>92</c:v>
                </c:pt>
                <c:pt idx="11">
                  <c:v>74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69</c:v>
                </c:pt>
                <c:pt idx="16">
                  <c:v>67</c:v>
                </c:pt>
                <c:pt idx="17">
                  <c:v>50</c:v>
                </c:pt>
                <c:pt idx="18">
                  <c:v>51</c:v>
                </c:pt>
                <c:pt idx="19">
                  <c:v>71</c:v>
                </c:pt>
                <c:pt idx="20">
                  <c:v>24</c:v>
                </c:pt>
                <c:pt idx="21">
                  <c:v>60</c:v>
                </c:pt>
                <c:pt idx="22">
                  <c:v>54</c:v>
                </c:pt>
                <c:pt idx="23">
                  <c:v>48</c:v>
                </c:pt>
                <c:pt idx="24">
                  <c:v>63</c:v>
                </c:pt>
                <c:pt idx="25">
                  <c:v>88</c:v>
                </c:pt>
                <c:pt idx="26">
                  <c:v>67</c:v>
                </c:pt>
                <c:pt idx="27">
                  <c:v>47</c:v>
                </c:pt>
                <c:pt idx="28">
                  <c:v>55</c:v>
                </c:pt>
                <c:pt idx="29">
                  <c:v>69</c:v>
                </c:pt>
              </c:numCache>
            </c:numRef>
          </c:val>
        </c:ser>
        <c:marker val="1"/>
        <c:axId val="140928512"/>
        <c:axId val="140930048"/>
      </c:lineChart>
      <c:catAx>
        <c:axId val="140928512"/>
        <c:scaling>
          <c:orientation val="minMax"/>
        </c:scaling>
        <c:axPos val="b"/>
        <c:numFmt formatCode="General" sourceLinked="1"/>
        <c:tickLblPos val="nextTo"/>
        <c:crossAx val="140930048"/>
        <c:crosses val="autoZero"/>
        <c:auto val="1"/>
        <c:lblAlgn val="ctr"/>
        <c:lblOffset val="100"/>
      </c:catAx>
      <c:valAx>
        <c:axId val="140930048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40928512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  <sheetName val="List4"/>
    </sheetNames>
    <sheetDataSet>
      <sheetData sheetId="0">
        <row r="1">
          <cell r="C1">
            <v>2014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F5">
            <v>26</v>
          </cell>
          <cell r="G5">
            <v>-14.7</v>
          </cell>
        </row>
        <row r="11">
          <cell r="F11">
            <v>32.200000000000003</v>
          </cell>
          <cell r="G11">
            <v>-8.9</v>
          </cell>
        </row>
        <row r="17">
          <cell r="F17">
            <v>18.3</v>
          </cell>
          <cell r="G17">
            <v>-19.5</v>
          </cell>
        </row>
        <row r="28">
          <cell r="G28">
            <v>43.1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téria "/>
      <sheetName val="bouřky  "/>
      <sheetName val="Přepočet 07,14,21"/>
      <sheetName val="Přepočet 10 min.)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  <sheetName val="únor"/>
      <sheetName val="únor - jevy  "/>
      <sheetName val="HMÚ únor"/>
      <sheetName val="únor ručně "/>
      <sheetName val="Graf2-1"/>
      <sheetName val="Graf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Přepočet_10min 0.00-23.50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15.5</v>
          </cell>
          <cell r="C50">
            <v>14.75</v>
          </cell>
          <cell r="D50">
            <v>14.948314176245205</v>
          </cell>
          <cell r="E50">
            <v>7.6</v>
          </cell>
          <cell r="K50">
            <v>1</v>
          </cell>
          <cell r="L50">
            <v>973.5</v>
          </cell>
          <cell r="M50">
            <v>970.4</v>
          </cell>
          <cell r="N50">
            <v>23.6</v>
          </cell>
          <cell r="P50">
            <v>1</v>
          </cell>
          <cell r="Q50">
            <v>99</v>
          </cell>
          <cell r="R50">
            <v>48</v>
          </cell>
        </row>
        <row r="51">
          <cell r="A51">
            <v>2</v>
          </cell>
          <cell r="B51">
            <v>16.3</v>
          </cell>
          <cell r="C51">
            <v>14.8</v>
          </cell>
          <cell r="D51">
            <v>14.742487228607917</v>
          </cell>
          <cell r="E51">
            <v>14.2</v>
          </cell>
          <cell r="K51">
            <v>2</v>
          </cell>
          <cell r="L51">
            <v>977.2</v>
          </cell>
          <cell r="M51">
            <v>972.9</v>
          </cell>
          <cell r="N51">
            <v>3.1</v>
          </cell>
          <cell r="P51">
            <v>2</v>
          </cell>
          <cell r="Q51">
            <v>98</v>
          </cell>
          <cell r="R51">
            <v>93</v>
          </cell>
        </row>
        <row r="52">
          <cell r="A52">
            <v>3</v>
          </cell>
          <cell r="B52">
            <v>17.2</v>
          </cell>
          <cell r="C52">
            <v>15.5</v>
          </cell>
          <cell r="D52">
            <v>14.536618773946358</v>
          </cell>
          <cell r="E52">
            <v>12.7</v>
          </cell>
          <cell r="K52">
            <v>3</v>
          </cell>
          <cell r="L52">
            <v>979.9</v>
          </cell>
          <cell r="M52">
            <v>977</v>
          </cell>
          <cell r="N52">
            <v>0</v>
          </cell>
          <cell r="P52">
            <v>3</v>
          </cell>
          <cell r="Q52">
            <v>100</v>
          </cell>
          <cell r="R52">
            <v>81</v>
          </cell>
        </row>
        <row r="53">
          <cell r="A53">
            <v>4</v>
          </cell>
          <cell r="B53">
            <v>22.3</v>
          </cell>
          <cell r="C53">
            <v>15.7</v>
          </cell>
          <cell r="D53">
            <v>14.372024265644953</v>
          </cell>
          <cell r="E53">
            <v>13.2</v>
          </cell>
          <cell r="K53">
            <v>4</v>
          </cell>
          <cell r="L53">
            <v>980.1</v>
          </cell>
          <cell r="M53">
            <v>978.1</v>
          </cell>
          <cell r="N53">
            <v>0</v>
          </cell>
          <cell r="P53">
            <v>4</v>
          </cell>
          <cell r="Q53">
            <v>98</v>
          </cell>
          <cell r="R53">
            <v>69</v>
          </cell>
        </row>
        <row r="54">
          <cell r="A54">
            <v>5</v>
          </cell>
          <cell r="B54">
            <v>22</v>
          </cell>
          <cell r="C54">
            <v>15.5</v>
          </cell>
          <cell r="D54">
            <v>14.231082375478923</v>
          </cell>
          <cell r="E54">
            <v>9.1</v>
          </cell>
          <cell r="K54">
            <v>5</v>
          </cell>
          <cell r="L54">
            <v>978.9</v>
          </cell>
          <cell r="M54">
            <v>974.5</v>
          </cell>
          <cell r="N54">
            <v>0</v>
          </cell>
          <cell r="P54">
            <v>5</v>
          </cell>
          <cell r="Q54">
            <v>100</v>
          </cell>
          <cell r="R54">
            <v>65</v>
          </cell>
        </row>
        <row r="55">
          <cell r="A55">
            <v>6</v>
          </cell>
          <cell r="B55">
            <v>24.7</v>
          </cell>
          <cell r="C55">
            <v>16.55</v>
          </cell>
          <cell r="D55">
            <v>14.104875478927202</v>
          </cell>
          <cell r="E55">
            <v>9</v>
          </cell>
          <cell r="K55">
            <v>6</v>
          </cell>
          <cell r="L55">
            <v>975.2</v>
          </cell>
          <cell r="M55">
            <v>973.1</v>
          </cell>
          <cell r="N55">
            <v>0</v>
          </cell>
          <cell r="P55">
            <v>6</v>
          </cell>
          <cell r="Q55">
            <v>100</v>
          </cell>
          <cell r="R55">
            <v>61</v>
          </cell>
        </row>
        <row r="56">
          <cell r="A56">
            <v>7</v>
          </cell>
          <cell r="B56">
            <v>23.7</v>
          </cell>
          <cell r="C56">
            <v>16.774999999999999</v>
          </cell>
          <cell r="D56">
            <v>13.980903575989782</v>
          </cell>
          <cell r="E56">
            <v>8.9</v>
          </cell>
          <cell r="K56">
            <v>7</v>
          </cell>
          <cell r="L56">
            <v>975.5</v>
          </cell>
          <cell r="M56">
            <v>973.5</v>
          </cell>
          <cell r="N56">
            <v>0</v>
          </cell>
          <cell r="P56">
            <v>7</v>
          </cell>
          <cell r="Q56">
            <v>100</v>
          </cell>
          <cell r="R56">
            <v>57</v>
          </cell>
        </row>
        <row r="57">
          <cell r="A57">
            <v>8</v>
          </cell>
          <cell r="B57">
            <v>25.1</v>
          </cell>
          <cell r="C57">
            <v>16.524999999999999</v>
          </cell>
          <cell r="D57">
            <v>13.864984035759898</v>
          </cell>
          <cell r="E57">
            <v>8.6999999999999993</v>
          </cell>
          <cell r="K57">
            <v>8</v>
          </cell>
          <cell r="L57">
            <v>976.9</v>
          </cell>
          <cell r="M57">
            <v>974.8</v>
          </cell>
          <cell r="N57">
            <v>0</v>
          </cell>
          <cell r="P57">
            <v>8</v>
          </cell>
          <cell r="Q57">
            <v>100</v>
          </cell>
          <cell r="R57">
            <v>50</v>
          </cell>
        </row>
        <row r="58">
          <cell r="A58">
            <v>9</v>
          </cell>
          <cell r="B58">
            <v>22.9</v>
          </cell>
          <cell r="C58">
            <v>17.125</v>
          </cell>
          <cell r="D58">
            <v>13.74044380587484</v>
          </cell>
          <cell r="E58">
            <v>8.8000000000000007</v>
          </cell>
          <cell r="K58">
            <v>9</v>
          </cell>
          <cell r="L58">
            <v>976.7</v>
          </cell>
          <cell r="M58">
            <v>974.3</v>
          </cell>
          <cell r="N58">
            <v>1.1000000000000001</v>
          </cell>
          <cell r="P58">
            <v>9</v>
          </cell>
          <cell r="Q58">
            <v>99</v>
          </cell>
          <cell r="R58">
            <v>66</v>
          </cell>
        </row>
        <row r="59">
          <cell r="A59">
            <v>10</v>
          </cell>
          <cell r="B59">
            <v>18.8</v>
          </cell>
          <cell r="C59">
            <v>13.3</v>
          </cell>
          <cell r="D59">
            <v>13.615351213282247</v>
          </cell>
          <cell r="E59">
            <v>8.3000000000000007</v>
          </cell>
          <cell r="K59">
            <v>10</v>
          </cell>
          <cell r="L59">
            <v>976.1</v>
          </cell>
          <cell r="M59">
            <v>973.3</v>
          </cell>
          <cell r="N59">
            <v>0.1</v>
          </cell>
          <cell r="P59">
            <v>10</v>
          </cell>
          <cell r="Q59">
            <v>98</v>
          </cell>
          <cell r="R59">
            <v>57</v>
          </cell>
        </row>
        <row r="60">
          <cell r="A60">
            <v>11</v>
          </cell>
          <cell r="B60">
            <v>14.8</v>
          </cell>
          <cell r="C60">
            <v>14.1</v>
          </cell>
          <cell r="D60">
            <v>13.470743933588762</v>
          </cell>
          <cell r="E60">
            <v>7.7</v>
          </cell>
          <cell r="K60">
            <v>11</v>
          </cell>
          <cell r="L60">
            <v>974.2</v>
          </cell>
          <cell r="M60">
            <v>971.1</v>
          </cell>
          <cell r="N60">
            <v>9</v>
          </cell>
          <cell r="P60">
            <v>11</v>
          </cell>
          <cell r="Q60">
            <v>98</v>
          </cell>
          <cell r="R60">
            <v>92</v>
          </cell>
        </row>
        <row r="61">
          <cell r="A61">
            <v>12</v>
          </cell>
          <cell r="B61">
            <v>18.7</v>
          </cell>
          <cell r="C61">
            <v>14.5</v>
          </cell>
          <cell r="D61">
            <v>13.322005108556835</v>
          </cell>
          <cell r="E61">
            <v>13.2</v>
          </cell>
          <cell r="K61">
            <v>12</v>
          </cell>
          <cell r="L61">
            <v>976.6</v>
          </cell>
          <cell r="M61">
            <v>969.6</v>
          </cell>
          <cell r="N61">
            <v>4</v>
          </cell>
          <cell r="P61">
            <v>12</v>
          </cell>
          <cell r="Q61">
            <v>99</v>
          </cell>
          <cell r="R61">
            <v>74</v>
          </cell>
        </row>
        <row r="62">
          <cell r="A62">
            <v>13</v>
          </cell>
          <cell r="B62">
            <v>18</v>
          </cell>
          <cell r="C62">
            <v>15.3</v>
          </cell>
          <cell r="D62">
            <v>13.167078544061305</v>
          </cell>
          <cell r="E62">
            <v>8.1</v>
          </cell>
          <cell r="K62">
            <v>13</v>
          </cell>
          <cell r="L62">
            <v>977.7</v>
          </cell>
          <cell r="M62">
            <v>975.9</v>
          </cell>
          <cell r="N62">
            <v>27.3</v>
          </cell>
          <cell r="P62">
            <v>13</v>
          </cell>
          <cell r="Q62">
            <v>100</v>
          </cell>
          <cell r="R62">
            <v>82</v>
          </cell>
        </row>
        <row r="63">
          <cell r="A63">
            <v>14</v>
          </cell>
          <cell r="B63">
            <v>19.3</v>
          </cell>
          <cell r="C63">
            <v>16.024999999999999</v>
          </cell>
          <cell r="D63">
            <v>13.024904214559388</v>
          </cell>
          <cell r="E63">
            <v>14.5</v>
          </cell>
          <cell r="K63">
            <v>14</v>
          </cell>
          <cell r="L63">
            <v>977.1</v>
          </cell>
          <cell r="M63">
            <v>975.4</v>
          </cell>
          <cell r="N63">
            <v>2.2000000000000002</v>
          </cell>
          <cell r="P63">
            <v>14</v>
          </cell>
          <cell r="Q63">
            <v>99</v>
          </cell>
          <cell r="R63">
            <v>82</v>
          </cell>
        </row>
        <row r="64">
          <cell r="A64">
            <v>15</v>
          </cell>
          <cell r="B64">
            <v>18.100000000000001</v>
          </cell>
          <cell r="C64">
            <v>14.2</v>
          </cell>
          <cell r="D64">
            <v>12.964845679012347</v>
          </cell>
          <cell r="E64">
            <v>11.4</v>
          </cell>
          <cell r="K64">
            <v>15</v>
          </cell>
          <cell r="L64">
            <v>978.5</v>
          </cell>
          <cell r="M64">
            <v>976</v>
          </cell>
          <cell r="N64">
            <v>0.2</v>
          </cell>
          <cell r="P64">
            <v>15</v>
          </cell>
          <cell r="Q64">
            <v>100</v>
          </cell>
          <cell r="R64">
            <v>82</v>
          </cell>
        </row>
        <row r="65">
          <cell r="A65">
            <v>16</v>
          </cell>
          <cell r="B65">
            <v>19.899999999999999</v>
          </cell>
          <cell r="C65">
            <v>12.975000000000001</v>
          </cell>
          <cell r="D65">
            <v>12.912292464878671</v>
          </cell>
          <cell r="E65">
            <v>8.5</v>
          </cell>
          <cell r="K65">
            <v>16</v>
          </cell>
          <cell r="L65">
            <v>979.2</v>
          </cell>
          <cell r="M65">
            <v>977.6</v>
          </cell>
          <cell r="N65">
            <v>0</v>
          </cell>
          <cell r="P65">
            <v>16</v>
          </cell>
          <cell r="Q65">
            <v>100</v>
          </cell>
          <cell r="R65">
            <v>69</v>
          </cell>
        </row>
        <row r="66">
          <cell r="A66">
            <v>17</v>
          </cell>
          <cell r="B66">
            <v>21.4</v>
          </cell>
          <cell r="C66">
            <v>12.775</v>
          </cell>
          <cell r="D66">
            <v>12.778160919540229</v>
          </cell>
          <cell r="E66">
            <v>5.7</v>
          </cell>
          <cell r="K66">
            <v>17</v>
          </cell>
          <cell r="L66">
            <v>979.3</v>
          </cell>
          <cell r="M66">
            <v>977.4</v>
          </cell>
          <cell r="N66">
            <v>13.6</v>
          </cell>
          <cell r="P66">
            <v>17</v>
          </cell>
          <cell r="Q66">
            <v>100</v>
          </cell>
          <cell r="R66">
            <v>67</v>
          </cell>
        </row>
        <row r="67">
          <cell r="A67">
            <v>18</v>
          </cell>
          <cell r="B67">
            <v>20.5</v>
          </cell>
          <cell r="C67">
            <v>16.95</v>
          </cell>
          <cell r="D67">
            <v>12.636334610472543</v>
          </cell>
          <cell r="E67">
            <v>8</v>
          </cell>
          <cell r="K67">
            <v>18</v>
          </cell>
          <cell r="L67">
            <v>979.3</v>
          </cell>
          <cell r="M67">
            <v>977.7</v>
          </cell>
          <cell r="N67">
            <v>0</v>
          </cell>
          <cell r="P67">
            <v>18</v>
          </cell>
          <cell r="Q67">
            <v>99</v>
          </cell>
          <cell r="R67">
            <v>50</v>
          </cell>
        </row>
        <row r="68">
          <cell r="A68">
            <v>19</v>
          </cell>
          <cell r="B68">
            <v>21.5</v>
          </cell>
          <cell r="C68">
            <v>17.475000000000001</v>
          </cell>
          <cell r="D68">
            <v>12.515293742017882</v>
          </cell>
          <cell r="E68">
            <v>11.1</v>
          </cell>
          <cell r="K68">
            <v>19</v>
          </cell>
          <cell r="L68">
            <v>978.1</v>
          </cell>
          <cell r="M68">
            <v>975.4</v>
          </cell>
          <cell r="N68">
            <v>0.1</v>
          </cell>
          <cell r="P68">
            <v>19</v>
          </cell>
          <cell r="Q68">
            <v>76</v>
          </cell>
          <cell r="R68">
            <v>51</v>
          </cell>
        </row>
        <row r="69">
          <cell r="A69">
            <v>20</v>
          </cell>
          <cell r="B69">
            <v>21.3</v>
          </cell>
          <cell r="C69">
            <v>15.95</v>
          </cell>
          <cell r="D69">
            <v>12.398531289910601</v>
          </cell>
          <cell r="E69">
            <v>11.5</v>
          </cell>
          <cell r="K69">
            <v>20</v>
          </cell>
          <cell r="L69">
            <v>975.8</v>
          </cell>
          <cell r="M69">
            <v>972.4</v>
          </cell>
          <cell r="N69">
            <v>0.2</v>
          </cell>
          <cell r="P69">
            <v>20</v>
          </cell>
          <cell r="Q69">
            <v>97</v>
          </cell>
          <cell r="R69">
            <v>71</v>
          </cell>
        </row>
        <row r="70">
          <cell r="A70">
            <v>21</v>
          </cell>
          <cell r="B70">
            <v>21.4</v>
          </cell>
          <cell r="C70">
            <v>17.074999999999999</v>
          </cell>
          <cell r="D70">
            <v>12.319157088122605</v>
          </cell>
          <cell r="E70">
            <v>12.1</v>
          </cell>
          <cell r="K70">
            <v>21</v>
          </cell>
          <cell r="L70">
            <v>972.7</v>
          </cell>
          <cell r="M70">
            <v>968.2</v>
          </cell>
          <cell r="N70">
            <v>19.3</v>
          </cell>
          <cell r="P70">
            <v>21</v>
          </cell>
          <cell r="Q70">
            <v>98</v>
          </cell>
          <cell r="R70">
            <v>24</v>
          </cell>
        </row>
        <row r="71">
          <cell r="A71">
            <v>22</v>
          </cell>
          <cell r="B71">
            <v>15.9</v>
          </cell>
          <cell r="C71">
            <v>10.675000000000001</v>
          </cell>
          <cell r="D71">
            <v>12.266794380587482</v>
          </cell>
          <cell r="E71">
            <v>8.4</v>
          </cell>
          <cell r="K71">
            <v>22</v>
          </cell>
          <cell r="L71">
            <v>970.5</v>
          </cell>
          <cell r="M71">
            <v>966.1</v>
          </cell>
          <cell r="N71">
            <v>0.9</v>
          </cell>
          <cell r="P71">
            <v>22</v>
          </cell>
          <cell r="Q71">
            <v>98</v>
          </cell>
          <cell r="R71">
            <v>60</v>
          </cell>
        </row>
        <row r="72">
          <cell r="A72">
            <v>23</v>
          </cell>
          <cell r="B72">
            <v>12.7</v>
          </cell>
          <cell r="C72">
            <v>7.5250000000000004</v>
          </cell>
          <cell r="D72">
            <v>12.196328224776501</v>
          </cell>
          <cell r="E72">
            <v>5.3</v>
          </cell>
          <cell r="K72">
            <v>23</v>
          </cell>
          <cell r="L72">
            <v>978</v>
          </cell>
          <cell r="M72">
            <v>970.3</v>
          </cell>
          <cell r="N72">
            <v>1.1000000000000001</v>
          </cell>
          <cell r="P72">
            <v>23</v>
          </cell>
          <cell r="Q72">
            <v>95</v>
          </cell>
          <cell r="R72">
            <v>54</v>
          </cell>
        </row>
        <row r="73">
          <cell r="A73">
            <v>24</v>
          </cell>
          <cell r="B73">
            <v>15.9</v>
          </cell>
          <cell r="C73">
            <v>10.85</v>
          </cell>
          <cell r="D73">
            <v>12.098818646232441</v>
          </cell>
          <cell r="E73">
            <v>-1.4</v>
          </cell>
          <cell r="K73">
            <v>24</v>
          </cell>
          <cell r="L73">
            <v>978.7</v>
          </cell>
          <cell r="M73">
            <v>971.4</v>
          </cell>
          <cell r="N73">
            <v>0</v>
          </cell>
          <cell r="P73">
            <v>24</v>
          </cell>
          <cell r="Q73">
            <v>99</v>
          </cell>
          <cell r="R73">
            <v>48</v>
          </cell>
        </row>
        <row r="74">
          <cell r="A74">
            <v>25</v>
          </cell>
          <cell r="B74">
            <v>15.8</v>
          </cell>
          <cell r="C74">
            <v>11.95</v>
          </cell>
          <cell r="D74">
            <v>12.006960408684547</v>
          </cell>
          <cell r="E74">
            <v>9.1999999999999993</v>
          </cell>
          <cell r="K74">
            <v>25</v>
          </cell>
          <cell r="L74">
            <v>977.1</v>
          </cell>
          <cell r="M74">
            <v>970.8</v>
          </cell>
          <cell r="N74">
            <v>1</v>
          </cell>
          <cell r="P74">
            <v>25</v>
          </cell>
          <cell r="Q74">
            <v>90</v>
          </cell>
          <cell r="R74">
            <v>63</v>
          </cell>
        </row>
        <row r="75">
          <cell r="A75">
            <v>26</v>
          </cell>
          <cell r="B75">
            <v>11.9</v>
          </cell>
          <cell r="C75">
            <v>10.925000000000001</v>
          </cell>
          <cell r="D75">
            <v>11.902873563218389</v>
          </cell>
          <cell r="E75">
            <v>9.1999999999999993</v>
          </cell>
          <cell r="K75">
            <v>26</v>
          </cell>
          <cell r="L75">
            <v>980.6</v>
          </cell>
          <cell r="M75">
            <v>977</v>
          </cell>
          <cell r="N75">
            <v>3.7</v>
          </cell>
          <cell r="P75">
            <v>26</v>
          </cell>
          <cell r="Q75">
            <v>98</v>
          </cell>
          <cell r="R75">
            <v>88</v>
          </cell>
        </row>
        <row r="76">
          <cell r="A76">
            <v>27</v>
          </cell>
          <cell r="B76">
            <v>16.600000000000001</v>
          </cell>
          <cell r="C76">
            <v>10.875</v>
          </cell>
          <cell r="D76">
            <v>11.794572158365259</v>
          </cell>
          <cell r="E76">
            <v>7.5</v>
          </cell>
          <cell r="K76">
            <v>27</v>
          </cell>
          <cell r="L76">
            <v>987.2</v>
          </cell>
          <cell r="M76">
            <v>980.5</v>
          </cell>
          <cell r="N76">
            <v>0.2</v>
          </cell>
          <cell r="P76">
            <v>27</v>
          </cell>
          <cell r="Q76">
            <v>99</v>
          </cell>
          <cell r="R76">
            <v>67</v>
          </cell>
        </row>
        <row r="77">
          <cell r="A77">
            <v>28</v>
          </cell>
          <cell r="B77">
            <v>18.399999999999999</v>
          </cell>
          <cell r="C77">
            <v>11.75</v>
          </cell>
          <cell r="D77">
            <v>11.702234993614303</v>
          </cell>
          <cell r="E77">
            <v>1.8</v>
          </cell>
          <cell r="K77">
            <v>28</v>
          </cell>
          <cell r="L77">
            <v>988.7</v>
          </cell>
          <cell r="M77">
            <v>986.2</v>
          </cell>
          <cell r="N77">
            <v>0</v>
          </cell>
          <cell r="P77">
            <v>28</v>
          </cell>
          <cell r="Q77">
            <v>100</v>
          </cell>
          <cell r="R77">
            <v>47</v>
          </cell>
        </row>
        <row r="78">
          <cell r="A78">
            <v>29</v>
          </cell>
          <cell r="B78">
            <v>20</v>
          </cell>
          <cell r="C78">
            <v>15.375</v>
          </cell>
          <cell r="D78">
            <v>11.575606641123883</v>
          </cell>
          <cell r="E78">
            <v>6.5</v>
          </cell>
          <cell r="K78">
            <v>29</v>
          </cell>
          <cell r="L78">
            <v>986.8</v>
          </cell>
          <cell r="M78">
            <v>984.2</v>
          </cell>
          <cell r="N78">
            <v>0</v>
          </cell>
          <cell r="P78">
            <v>29</v>
          </cell>
          <cell r="Q78">
            <v>85</v>
          </cell>
          <cell r="R78">
            <v>55</v>
          </cell>
        </row>
        <row r="79">
          <cell r="A79">
            <v>30</v>
          </cell>
          <cell r="B79">
            <v>20</v>
          </cell>
          <cell r="C79">
            <v>14.625</v>
          </cell>
          <cell r="D79">
            <v>11.507183908045976</v>
          </cell>
          <cell r="E79">
            <v>4.9000000000000004</v>
          </cell>
          <cell r="K79">
            <v>30</v>
          </cell>
          <cell r="L79">
            <v>984.9</v>
          </cell>
          <cell r="M79">
            <v>983.4</v>
          </cell>
          <cell r="N79">
            <v>1.6</v>
          </cell>
          <cell r="P79">
            <v>30</v>
          </cell>
          <cell r="Q79">
            <v>98</v>
          </cell>
          <cell r="R79">
            <v>69</v>
          </cell>
        </row>
      </sheetData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5"/>
      <sheetData sheetId="26"/>
      <sheetData sheetId="27"/>
      <sheetData sheetId="28"/>
      <sheetData sheetId="32"/>
      <sheetData sheetId="33"/>
      <sheetData sheetId="34"/>
      <sheetData sheetId="35"/>
      <sheetData sheetId="36"/>
      <sheetData sheetId="37"/>
      <sheetData sheetId="38"/>
      <sheetData sheetId="42"/>
      <sheetData sheetId="43"/>
      <sheetData sheetId="44"/>
      <sheetData sheetId="45"/>
      <sheetData sheetId="49"/>
      <sheetData sheetId="50"/>
      <sheetData sheetId="51"/>
      <sheetData sheetId="52"/>
      <sheetData sheetId="56"/>
      <sheetData sheetId="57"/>
      <sheetData sheetId="58"/>
      <sheetData sheetId="59"/>
      <sheetData sheetId="63"/>
      <sheetData sheetId="64"/>
      <sheetData sheetId="65"/>
      <sheetData sheetId="66"/>
      <sheetData sheetId="70"/>
      <sheetData sheetId="71"/>
      <sheetData sheetId="72"/>
      <sheetData sheetId="73"/>
      <sheetData sheetId="77"/>
      <sheetData sheetId="78"/>
      <sheetData sheetId="79"/>
      <sheetData sheetId="80"/>
      <sheetData sheetId="81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opLeftCell="A5" workbookViewId="0">
      <selection activeCell="I41" sqref="I41"/>
    </sheetView>
  </sheetViews>
  <sheetFormatPr defaultRowHeight="12.75"/>
  <cols>
    <col min="1" max="1" width="13" customWidth="1"/>
    <col min="2" max="2" width="21.85546875" customWidth="1"/>
  </cols>
  <sheetData>
    <row r="1" spans="1:7">
      <c r="A1" t="s">
        <v>0</v>
      </c>
      <c r="C1">
        <f>VALUE([1]leden!C1)</f>
        <v>2014</v>
      </c>
    </row>
    <row r="2" spans="1:7" ht="13.5" thickBot="1">
      <c r="B2" t="s">
        <v>1</v>
      </c>
    </row>
    <row r="3" spans="1:7" ht="13.5" thickBot="1">
      <c r="A3" s="1"/>
      <c r="B3" s="2"/>
      <c r="C3" s="2" t="s">
        <v>2</v>
      </c>
      <c r="D3" s="2">
        <f>VALUE(C1)</f>
        <v>2014</v>
      </c>
      <c r="E3" s="2" t="s">
        <v>3</v>
      </c>
      <c r="F3" s="2" t="s">
        <v>4</v>
      </c>
      <c r="G3" s="3" t="s">
        <v>5</v>
      </c>
    </row>
    <row r="4" spans="1:7">
      <c r="A4" s="1" t="s">
        <v>6</v>
      </c>
      <c r="B4" s="4" t="s">
        <v>7</v>
      </c>
      <c r="C4" s="4">
        <v>13</v>
      </c>
      <c r="D4" s="4">
        <v>14.3</v>
      </c>
      <c r="E4" s="4">
        <f>+D4-C4</f>
        <v>1.3000000000000007</v>
      </c>
      <c r="F4" s="2">
        <v>17.5</v>
      </c>
      <c r="G4" s="5">
        <v>7.5</v>
      </c>
    </row>
    <row r="5" spans="1:7" ht="13.5" thickBot="1">
      <c r="A5" s="6"/>
      <c r="B5" s="7" t="s">
        <v>8</v>
      </c>
      <c r="C5" s="7">
        <v>9.5</v>
      </c>
      <c r="D5" s="7">
        <v>11.1</v>
      </c>
      <c r="E5" s="8">
        <f>+D5-C5</f>
        <v>1.5999999999999996</v>
      </c>
      <c r="F5" s="9">
        <f>VALUE([1]srpen!F5)</f>
        <v>26</v>
      </c>
      <c r="G5" s="10">
        <f>VALUE([1]srpen!G5)</f>
        <v>-14.7</v>
      </c>
    </row>
    <row r="6" spans="1:7">
      <c r="A6" s="6"/>
      <c r="B6" s="7" t="s">
        <v>9</v>
      </c>
      <c r="C6" s="11"/>
      <c r="D6" s="12">
        <v>12</v>
      </c>
      <c r="E6" s="13"/>
      <c r="F6" s="14"/>
      <c r="G6" s="14"/>
    </row>
    <row r="7" spans="1:7" ht="13.5" thickBot="1">
      <c r="A7" s="6"/>
      <c r="B7" s="7" t="s">
        <v>10</v>
      </c>
      <c r="C7" s="11"/>
      <c r="D7" s="12">
        <v>1</v>
      </c>
      <c r="E7" s="15"/>
      <c r="F7" s="16"/>
      <c r="G7" s="16"/>
    </row>
    <row r="8" spans="1:7">
      <c r="A8" s="6"/>
      <c r="B8" s="7" t="s">
        <v>11</v>
      </c>
      <c r="C8" s="17"/>
      <c r="D8" s="18"/>
      <c r="E8" s="19"/>
      <c r="F8" s="19"/>
      <c r="G8" s="20"/>
    </row>
    <row r="9" spans="1:7" ht="13.5" thickBot="1">
      <c r="A9" s="21"/>
      <c r="B9" s="9" t="s">
        <v>12</v>
      </c>
      <c r="C9" s="22">
        <v>23</v>
      </c>
      <c r="D9" s="23"/>
      <c r="E9" s="23"/>
      <c r="F9" s="23"/>
      <c r="G9" s="24"/>
    </row>
    <row r="10" spans="1:7">
      <c r="A10" s="6" t="s">
        <v>13</v>
      </c>
      <c r="B10" s="25" t="s">
        <v>7</v>
      </c>
      <c r="C10" s="25">
        <v>18.7</v>
      </c>
      <c r="D10" s="25">
        <v>19</v>
      </c>
      <c r="E10" s="4">
        <f>+D10-C10</f>
        <v>0.30000000000000071</v>
      </c>
      <c r="F10" s="2">
        <v>25.1</v>
      </c>
      <c r="G10" s="5">
        <v>11.9</v>
      </c>
    </row>
    <row r="11" spans="1:7" ht="13.5" thickBot="1">
      <c r="A11" s="6"/>
      <c r="B11" s="7" t="s">
        <v>8</v>
      </c>
      <c r="C11" s="7">
        <v>14.6</v>
      </c>
      <c r="D11" s="7">
        <v>16.2</v>
      </c>
      <c r="E11" s="8">
        <f>+D11-C11</f>
        <v>1.5999999999999996</v>
      </c>
      <c r="F11" s="9">
        <f>VALUE([1]srpen!F11)</f>
        <v>32.200000000000003</v>
      </c>
      <c r="G11" s="10">
        <f>VALUE([1]srpen!G11)</f>
        <v>-8.9</v>
      </c>
    </row>
    <row r="12" spans="1:7">
      <c r="A12" s="6"/>
      <c r="B12" s="7" t="s">
        <v>9</v>
      </c>
      <c r="C12" s="11"/>
      <c r="D12" s="7">
        <v>9</v>
      </c>
      <c r="E12" s="13"/>
      <c r="F12" s="14"/>
      <c r="G12" s="14"/>
    </row>
    <row r="13" spans="1:7" ht="13.5" thickBot="1">
      <c r="A13" s="6"/>
      <c r="B13" s="7" t="s">
        <v>10</v>
      </c>
      <c r="C13" s="11"/>
      <c r="D13" s="7">
        <v>6</v>
      </c>
      <c r="E13" s="15"/>
      <c r="F13" s="16"/>
      <c r="G13" s="16"/>
    </row>
    <row r="14" spans="1:7">
      <c r="A14" s="6"/>
      <c r="B14" s="7" t="s">
        <v>11</v>
      </c>
      <c r="C14" s="17"/>
      <c r="D14" s="18"/>
      <c r="E14" s="18"/>
      <c r="F14" s="18"/>
      <c r="G14" s="26"/>
    </row>
    <row r="15" spans="1:7" ht="13.5" thickBot="1">
      <c r="A15" s="6"/>
      <c r="B15" s="27" t="s">
        <v>12</v>
      </c>
      <c r="C15" s="28"/>
      <c r="D15" s="29"/>
      <c r="E15" s="29"/>
      <c r="F15" s="29"/>
      <c r="G15" s="30"/>
    </row>
    <row r="16" spans="1:7">
      <c r="A16" s="1" t="s">
        <v>14</v>
      </c>
      <c r="B16" s="4" t="s">
        <v>7</v>
      </c>
      <c r="C16" s="4">
        <v>6.3</v>
      </c>
      <c r="D16" s="4">
        <v>8.8000000000000007</v>
      </c>
      <c r="E16" s="4">
        <f>+D16-C16</f>
        <v>2.5000000000000009</v>
      </c>
      <c r="F16" s="2">
        <v>14.5</v>
      </c>
      <c r="G16" s="5">
        <v>-1.4</v>
      </c>
    </row>
    <row r="17" spans="1:8" ht="13.5" thickBot="1">
      <c r="A17" s="6"/>
      <c r="B17" s="7" t="s">
        <v>8</v>
      </c>
      <c r="C17" s="7">
        <v>2.5</v>
      </c>
      <c r="D17" s="31">
        <v>4.7</v>
      </c>
      <c r="E17" s="8">
        <f>+D17-C17</f>
        <v>2.2000000000000002</v>
      </c>
      <c r="F17" s="9">
        <f>VALUE([1]srpen!F17)</f>
        <v>18.3</v>
      </c>
      <c r="G17" s="10">
        <f>VALUE([1]srpen!G17)</f>
        <v>-19.5</v>
      </c>
      <c r="H17" s="32" t="s">
        <v>15</v>
      </c>
    </row>
    <row r="18" spans="1:8">
      <c r="A18" s="6"/>
      <c r="B18" s="7" t="s">
        <v>9</v>
      </c>
      <c r="C18" s="11"/>
      <c r="D18" s="7">
        <v>16</v>
      </c>
      <c r="E18" s="13"/>
      <c r="F18" s="14"/>
      <c r="G18" s="14"/>
    </row>
    <row r="19" spans="1:8" ht="13.5" thickBot="1">
      <c r="A19" s="6"/>
      <c r="B19" s="7" t="s">
        <v>10</v>
      </c>
      <c r="C19" s="11"/>
      <c r="D19" s="7">
        <v>2</v>
      </c>
      <c r="E19" s="15"/>
      <c r="F19" s="16"/>
      <c r="G19" s="16"/>
    </row>
    <row r="20" spans="1:8">
      <c r="A20" s="6"/>
      <c r="B20" s="7" t="s">
        <v>11</v>
      </c>
      <c r="C20" s="33">
        <v>2</v>
      </c>
      <c r="D20" s="34"/>
      <c r="E20" s="34"/>
      <c r="F20" s="34"/>
      <c r="G20" s="35"/>
    </row>
    <row r="21" spans="1:8" ht="13.5" thickBot="1">
      <c r="A21" s="21"/>
      <c r="B21" s="9" t="s">
        <v>12</v>
      </c>
      <c r="C21" s="28"/>
      <c r="D21" s="29"/>
      <c r="E21" s="29"/>
      <c r="F21" s="29"/>
      <c r="G21" s="30"/>
    </row>
    <row r="22" spans="1:8">
      <c r="A22" s="6" t="s">
        <v>16</v>
      </c>
      <c r="B22" s="25" t="s">
        <v>17</v>
      </c>
      <c r="C22" s="25">
        <v>0</v>
      </c>
      <c r="D22" s="25">
        <v>0</v>
      </c>
      <c r="E22" s="36"/>
      <c r="F22" s="37"/>
      <c r="G22" s="38"/>
    </row>
    <row r="23" spans="1:8">
      <c r="A23" s="6"/>
      <c r="B23" s="7" t="s">
        <v>18</v>
      </c>
      <c r="C23" s="7">
        <v>2</v>
      </c>
      <c r="D23" s="7">
        <v>1</v>
      </c>
      <c r="E23" s="12"/>
      <c r="F23" s="39">
        <v>6</v>
      </c>
      <c r="G23" s="40">
        <v>0</v>
      </c>
    </row>
    <row r="24" spans="1:8">
      <c r="A24" s="6"/>
      <c r="B24" s="7" t="s">
        <v>19</v>
      </c>
      <c r="C24" s="7">
        <v>2.2999999999999998</v>
      </c>
      <c r="D24" s="7">
        <v>1</v>
      </c>
      <c r="E24" s="12"/>
      <c r="F24" s="39">
        <v>7</v>
      </c>
      <c r="G24" s="40">
        <v>0</v>
      </c>
    </row>
    <row r="25" spans="1:8" ht="13.5" thickBot="1">
      <c r="A25" s="21"/>
      <c r="B25" s="9" t="s">
        <v>20</v>
      </c>
      <c r="C25" s="9">
        <v>0</v>
      </c>
      <c r="D25" s="9">
        <v>0</v>
      </c>
      <c r="E25" s="41"/>
      <c r="F25" s="42"/>
      <c r="G25" s="10"/>
    </row>
    <row r="26" spans="1:8">
      <c r="A26" s="6"/>
      <c r="B26" s="25"/>
      <c r="C26" s="25" t="s">
        <v>2</v>
      </c>
      <c r="D26" s="25">
        <f>VALUE(C1)</f>
        <v>2014</v>
      </c>
      <c r="E26" s="43" t="s">
        <v>3</v>
      </c>
      <c r="F26" s="36" t="s">
        <v>21</v>
      </c>
      <c r="G26" s="44" t="s">
        <v>22</v>
      </c>
    </row>
    <row r="27" spans="1:8">
      <c r="A27" s="6" t="s">
        <v>23</v>
      </c>
      <c r="B27" s="7" t="s">
        <v>7</v>
      </c>
      <c r="C27" s="7">
        <v>78</v>
      </c>
      <c r="D27" s="7">
        <v>112.3</v>
      </c>
      <c r="E27" s="7">
        <f>+D27-C27</f>
        <v>34.299999999999997</v>
      </c>
      <c r="F27" s="45">
        <f>+D27/C27*100</f>
        <v>143.97435897435898</v>
      </c>
      <c r="G27" s="46">
        <v>27.3</v>
      </c>
    </row>
    <row r="28" spans="1:8" ht="13.5" thickBot="1">
      <c r="A28" s="6"/>
      <c r="B28" s="7" t="s">
        <v>8</v>
      </c>
      <c r="C28" s="7">
        <v>655</v>
      </c>
      <c r="D28" s="7">
        <v>741.8</v>
      </c>
      <c r="E28" s="8">
        <f>+D28-C28</f>
        <v>86.799999999999955</v>
      </c>
      <c r="F28" s="45">
        <f>+D28/C28*100</f>
        <v>113.25190839694656</v>
      </c>
      <c r="G28" s="10">
        <f>VALUE([1]srpen!G28)</f>
        <v>43.1</v>
      </c>
    </row>
    <row r="29" spans="1:8">
      <c r="A29" s="6"/>
      <c r="B29" s="7" t="s">
        <v>24</v>
      </c>
      <c r="C29" s="7">
        <v>13</v>
      </c>
      <c r="D29" s="7">
        <v>19</v>
      </c>
      <c r="E29" s="12">
        <f>+D29-C29</f>
        <v>6</v>
      </c>
      <c r="F29" s="13"/>
    </row>
    <row r="30" spans="1:8">
      <c r="A30" s="6"/>
      <c r="B30" s="7" t="s">
        <v>25</v>
      </c>
      <c r="C30" s="7">
        <v>9</v>
      </c>
      <c r="D30" s="7">
        <v>13</v>
      </c>
      <c r="E30" s="12">
        <f>+D30-C30</f>
        <v>4</v>
      </c>
      <c r="F30" s="47"/>
    </row>
    <row r="31" spans="1:8" ht="13.5" thickBot="1">
      <c r="A31" s="6"/>
      <c r="B31" s="7" t="s">
        <v>26</v>
      </c>
      <c r="C31" s="7">
        <v>2</v>
      </c>
      <c r="D31" s="7">
        <v>4</v>
      </c>
      <c r="E31" s="12">
        <f>+D31-C31</f>
        <v>2</v>
      </c>
      <c r="F31" s="15"/>
    </row>
    <row r="32" spans="1:8" ht="13.5" thickBot="1">
      <c r="A32" s="21"/>
      <c r="B32" s="9" t="s">
        <v>11</v>
      </c>
      <c r="C32" s="48"/>
      <c r="D32" s="49"/>
      <c r="E32" s="49"/>
      <c r="F32" s="50"/>
    </row>
    <row r="33" spans="1:6">
      <c r="A33" s="1" t="s">
        <v>27</v>
      </c>
      <c r="B33" s="2"/>
      <c r="C33" s="2"/>
      <c r="D33" s="51" t="s">
        <v>28</v>
      </c>
      <c r="E33" s="51"/>
      <c r="F33" s="52"/>
    </row>
    <row r="34" spans="1:6" ht="13.5" thickBot="1">
      <c r="A34" s="6" t="s">
        <v>29</v>
      </c>
      <c r="B34" s="53"/>
      <c r="C34" s="53">
        <f>VALUE(C1)</f>
        <v>2014</v>
      </c>
      <c r="D34" s="27" t="s">
        <v>30</v>
      </c>
      <c r="E34" s="27" t="s">
        <v>31</v>
      </c>
      <c r="F34" s="46" t="s">
        <v>32</v>
      </c>
    </row>
    <row r="35" spans="1:6" ht="14.25">
      <c r="A35" s="6"/>
      <c r="B35" s="4" t="s">
        <v>33</v>
      </c>
      <c r="C35" s="54">
        <v>3112</v>
      </c>
      <c r="D35" s="54">
        <v>2860.681553480475</v>
      </c>
      <c r="E35" s="54">
        <v>3338.0749999999998</v>
      </c>
      <c r="F35" s="55">
        <v>2357.2000000000003</v>
      </c>
    </row>
    <row r="36" spans="1:6" ht="14.25">
      <c r="A36" s="6"/>
      <c r="B36" s="7" t="s">
        <v>34</v>
      </c>
      <c r="C36" s="56">
        <v>2341</v>
      </c>
      <c r="D36" s="56">
        <v>2204.8485950764002</v>
      </c>
      <c r="E36" s="56">
        <v>2671.5749999999998</v>
      </c>
      <c r="F36" s="57">
        <v>1748.7000000000003</v>
      </c>
    </row>
    <row r="37" spans="1:6" ht="14.25">
      <c r="A37" s="6"/>
      <c r="B37" s="7" t="s">
        <v>35</v>
      </c>
      <c r="C37" s="56">
        <v>1876</v>
      </c>
      <c r="D37" s="56">
        <v>1808.0748896434632</v>
      </c>
      <c r="E37" s="56">
        <v>2268.7750000000001</v>
      </c>
      <c r="F37" s="57">
        <v>1397.6000000000004</v>
      </c>
    </row>
    <row r="38" spans="1:6" ht="15" thickBot="1">
      <c r="A38" s="21"/>
      <c r="B38" s="9" t="s">
        <v>36</v>
      </c>
      <c r="C38" s="58">
        <v>963</v>
      </c>
      <c r="D38" s="58">
        <v>948.53902376910014</v>
      </c>
      <c r="E38" s="58">
        <v>1387.1</v>
      </c>
      <c r="F38" s="59">
        <v>604</v>
      </c>
    </row>
    <row r="39" spans="1:6">
      <c r="A39" t="s">
        <v>37</v>
      </c>
    </row>
    <row r="41" spans="1:6">
      <c r="A41" s="32" t="s">
        <v>38</v>
      </c>
    </row>
    <row r="42" spans="1:6">
      <c r="A42" s="32" t="s">
        <v>39</v>
      </c>
    </row>
    <row r="43" spans="1:6">
      <c r="A43" s="60" t="s">
        <v>40</v>
      </c>
    </row>
    <row r="44" spans="1:6">
      <c r="A44" s="60" t="s">
        <v>41</v>
      </c>
    </row>
    <row r="45" spans="1:6">
      <c r="A45" s="60" t="s">
        <v>42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září</vt:lpstr>
      <vt:lpstr>Graf 9-1</vt:lpstr>
      <vt:lpstr>Graf 9-2</vt:lpstr>
      <vt:lpstr>Graf 9-3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</dc:creator>
  <cp:lastModifiedBy>Macháč</cp:lastModifiedBy>
  <dcterms:created xsi:type="dcterms:W3CDTF">2014-10-01T07:10:06Z</dcterms:created>
  <dcterms:modified xsi:type="dcterms:W3CDTF">2014-10-01T07:12:40Z</dcterms:modified>
</cp:coreProperties>
</file>