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055" activeTab="1"/>
  </bookViews>
  <sheets>
    <sheet name="leden" sheetId="1" r:id="rId1"/>
    <sheet name="Graf1-1" sheetId="2" r:id="rId2"/>
    <sheet name="Graf1-2 " sheetId="3" r:id="rId3"/>
    <sheet name="Graf1-3 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C34" i="1"/>
  <c r="E31"/>
  <c r="E30"/>
  <c r="E29"/>
  <c r="F28"/>
  <c r="E28"/>
  <c r="F27"/>
  <c r="E27"/>
  <c r="D26"/>
  <c r="E25"/>
  <c r="E24"/>
  <c r="E23"/>
  <c r="E22"/>
  <c r="E17"/>
  <c r="E16"/>
  <c r="E11"/>
  <c r="E10"/>
  <c r="E5"/>
  <c r="E4"/>
  <c r="D3"/>
</calcChain>
</file>

<file path=xl/sharedStrings.xml><?xml version="1.0" encoding="utf-8"?>
<sst xmlns="http://schemas.openxmlformats.org/spreadsheetml/2006/main" count="65" uniqueCount="48">
  <si>
    <t>Hodnocení počasí v lednu:</t>
  </si>
  <si>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</si>
  <si>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</si>
  <si>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</si>
  <si>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</si>
  <si>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</si>
  <si>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</si>
  <si>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</si>
  <si>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</si>
  <si>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</si>
  <si>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</si>
  <si>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</si>
  <si>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4,19 a průměr 1.pentády a 1. dekády.</t>
  </si>
  <si>
    <t>rekordy - ve dnech</t>
  </si>
  <si>
    <t>maxim. teplota</t>
  </si>
  <si>
    <t>5,15,19 a průměr 1.pentády a 1. dekády.</t>
  </si>
  <si>
    <t>minim. teplota</t>
  </si>
  <si>
    <t>5,19 a průměr 1. pentády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</si>
  <si>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</si>
  <si>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</si>
  <si>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</si>
  <si>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</si>
  <si>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</si>
  <si>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</si>
  <si>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</si>
  <si>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</si>
  <si>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</si>
  <si>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</si>
  <si>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</si>
  <si>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</si>
  <si>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</si>
  <si>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</si>
  <si>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</si>
  <si>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</si>
  <si>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</si>
  <si>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</si>
  <si>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</si>
  <si>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</si>
  <si>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</si>
  <si>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</si>
  <si>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t>rekordy se vztahují k uvedenému datu</t>
  </si>
  <si>
    <t>Leden byl mimořádně teplý, zejména její první dvě dekády</t>
  </si>
  <si>
    <t>V návaznosti na poslední dekádu prosince uplynulého roku, bylo období od 21.12 do 20.1.</t>
  </si>
  <si>
    <r>
      <t>nejteplejším v historii stanice a 1</t>
    </r>
    <r>
      <rPr>
        <vertAlign val="superscript"/>
        <sz val="10"/>
        <rFont val="Arial"/>
        <family val="2"/>
        <charset val="238"/>
      </rPr>
      <t xml:space="preserve"> o</t>
    </r>
    <r>
      <rPr>
        <sz val="10"/>
        <rFont val="Arial"/>
        <family val="2"/>
        <charset val="238"/>
      </rPr>
      <t>C, překonalo dosud rekordní období z let 2005-6.</t>
    </r>
  </si>
  <si>
    <t>I dle mezinárodních kritérií je odchylka  +2,9 oC hodnocena jako nadnormální, teplý měsíc.</t>
  </si>
  <si>
    <t>Thlediska srážek je leden hodnocen, jako podnormální, suchý.</t>
  </si>
  <si>
    <t>Paradoxem je , že srážky 12,8 mm , které spadly20. ledna byly pro tento den rekordní</t>
  </si>
  <si>
    <t>a činily větší polovinu měsíčního úhrnu.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</si>
</sst>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164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9" xfId="0" applyNumberFormat="1" applyBorder="1"/>
    <xf numFmtId="0" fontId="0" fillId="2" borderId="6" xfId="0" applyFill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left"/>
    </xf>
    <xf numFmtId="0" fontId="0" fillId="0" borderId="14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8" xfId="0" applyBorder="1"/>
    <xf numFmtId="0" fontId="0" fillId="0" borderId="27" xfId="0" applyBorder="1"/>
    <xf numFmtId="0" fontId="0" fillId="0" borderId="28" xfId="0" applyBorder="1"/>
    <xf numFmtId="0" fontId="0" fillId="0" borderId="24" xfId="0" applyFill="1" applyBorder="1"/>
    <xf numFmtId="164" fontId="0" fillId="0" borderId="10" xfId="0" applyNumberFormat="1" applyBorder="1"/>
    <xf numFmtId="164" fontId="0" fillId="0" borderId="29" xfId="0" applyNumberFormat="1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/>
    <xf numFmtId="0" fontId="0" fillId="0" borderId="29" xfId="0" applyBorder="1"/>
    <xf numFmtId="164" fontId="0" fillId="0" borderId="24" xfId="0" applyNumberFormat="1" applyBorder="1"/>
    <xf numFmtId="164" fontId="0" fillId="0" borderId="6" xfId="0" applyNumberFormat="1" applyBorder="1"/>
    <xf numFmtId="164" fontId="0" fillId="0" borderId="26" xfId="0" applyNumberFormat="1" applyBorder="1"/>
    <xf numFmtId="164" fontId="0" fillId="0" borderId="8" xfId="0" applyNumberFormat="1" applyBorder="1"/>
    <xf numFmtId="0" fontId="2" fillId="0" borderId="0" xfId="0" applyFont="1"/>
    <xf numFmtId="0" fontId="2" fillId="0" borderId="0" xfId="0" applyFont="1" applyFill="1" applyBorder="1"/>
  </cellXfs>
  <cellStyles count="6">
    <cellStyle name="normální" xfId="0" builtinId="0"/>
    <cellStyle name="normální 2" xfId="1"/>
    <cellStyle name="normální 2 2" xfId="2"/>
    <cellStyle name="normální 3" xfId="3"/>
    <cellStyle name="normální 4" xfId="4"/>
    <cellStyle name="normální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lednu 201</a:t>
            </a:r>
            <a:r>
              <a:rPr lang="cs-CZ"/>
              <a:t>4</a:t>
            </a:r>
            <a:r>
              <a:rPr lang="en-US"/>
              <a:t>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'[1]leden ručně'!$B$49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ručně'!$B$50:$B$80</c:f>
              <c:numCache>
                <c:formatCode>General</c:formatCode>
                <c:ptCount val="31"/>
                <c:pt idx="0">
                  <c:v>4</c:v>
                </c:pt>
                <c:pt idx="1">
                  <c:v>6.5</c:v>
                </c:pt>
                <c:pt idx="2">
                  <c:v>9.4</c:v>
                </c:pt>
                <c:pt idx="3">
                  <c:v>10.8</c:v>
                </c:pt>
                <c:pt idx="4">
                  <c:v>11.4</c:v>
                </c:pt>
                <c:pt idx="5">
                  <c:v>7.8</c:v>
                </c:pt>
                <c:pt idx="6">
                  <c:v>8.3000000000000007</c:v>
                </c:pt>
                <c:pt idx="7">
                  <c:v>9</c:v>
                </c:pt>
                <c:pt idx="8">
                  <c:v>9.6</c:v>
                </c:pt>
                <c:pt idx="9">
                  <c:v>7.7</c:v>
                </c:pt>
                <c:pt idx="10">
                  <c:v>6.8</c:v>
                </c:pt>
                <c:pt idx="11">
                  <c:v>5.7</c:v>
                </c:pt>
                <c:pt idx="12">
                  <c:v>5.9</c:v>
                </c:pt>
                <c:pt idx="13">
                  <c:v>8.4</c:v>
                </c:pt>
                <c:pt idx="14">
                  <c:v>8</c:v>
                </c:pt>
                <c:pt idx="15">
                  <c:v>5.9</c:v>
                </c:pt>
                <c:pt idx="16">
                  <c:v>7.2</c:v>
                </c:pt>
                <c:pt idx="17">
                  <c:v>3.4</c:v>
                </c:pt>
                <c:pt idx="18">
                  <c:v>15</c:v>
                </c:pt>
                <c:pt idx="19">
                  <c:v>5.6</c:v>
                </c:pt>
                <c:pt idx="20">
                  <c:v>2.2000000000000002</c:v>
                </c:pt>
                <c:pt idx="21">
                  <c:v>-0.9</c:v>
                </c:pt>
                <c:pt idx="22">
                  <c:v>-4.9000000000000004</c:v>
                </c:pt>
                <c:pt idx="23">
                  <c:v>-5</c:v>
                </c:pt>
                <c:pt idx="24">
                  <c:v>-7.6</c:v>
                </c:pt>
                <c:pt idx="25">
                  <c:v>-8.9</c:v>
                </c:pt>
                <c:pt idx="26">
                  <c:v>-0.8</c:v>
                </c:pt>
                <c:pt idx="27">
                  <c:v>-3.6</c:v>
                </c:pt>
                <c:pt idx="28">
                  <c:v>-5.7</c:v>
                </c:pt>
                <c:pt idx="29">
                  <c:v>-2.4</c:v>
                </c:pt>
                <c:pt idx="30">
                  <c:v>7.9</c:v>
                </c:pt>
              </c:numCache>
            </c:numRef>
          </c:val>
        </c:ser>
        <c:ser>
          <c:idx val="1"/>
          <c:order val="1"/>
          <c:tx>
            <c:strRef>
              <c:f>'[1]leden ručně'!$C$49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'[1]leden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ručně'!$C$50:$C$80</c:f>
              <c:numCache>
                <c:formatCode>General</c:formatCode>
                <c:ptCount val="31"/>
                <c:pt idx="0">
                  <c:v>2.95</c:v>
                </c:pt>
                <c:pt idx="1">
                  <c:v>4.5750000000000002</c:v>
                </c:pt>
                <c:pt idx="2">
                  <c:v>6.85</c:v>
                </c:pt>
                <c:pt idx="3">
                  <c:v>7.375</c:v>
                </c:pt>
                <c:pt idx="4">
                  <c:v>8.2750000000000004</c:v>
                </c:pt>
                <c:pt idx="5">
                  <c:v>5.3</c:v>
                </c:pt>
                <c:pt idx="6">
                  <c:v>5.5749999999999993</c:v>
                </c:pt>
                <c:pt idx="7">
                  <c:v>5.7750000000000004</c:v>
                </c:pt>
                <c:pt idx="8">
                  <c:v>7.1</c:v>
                </c:pt>
                <c:pt idx="9">
                  <c:v>3.8250000000000002</c:v>
                </c:pt>
                <c:pt idx="10">
                  <c:v>4.4499999999999993</c:v>
                </c:pt>
                <c:pt idx="11">
                  <c:v>0.875</c:v>
                </c:pt>
                <c:pt idx="12">
                  <c:v>2.375</c:v>
                </c:pt>
                <c:pt idx="13">
                  <c:v>6.0500000000000007</c:v>
                </c:pt>
                <c:pt idx="14">
                  <c:v>1.9</c:v>
                </c:pt>
                <c:pt idx="15">
                  <c:v>3.05</c:v>
                </c:pt>
                <c:pt idx="16">
                  <c:v>4.5750000000000002</c:v>
                </c:pt>
                <c:pt idx="17">
                  <c:v>2.0749999999999997</c:v>
                </c:pt>
                <c:pt idx="18">
                  <c:v>8.4499999999999993</c:v>
                </c:pt>
                <c:pt idx="19">
                  <c:v>3.0749999999999997</c:v>
                </c:pt>
                <c:pt idx="20">
                  <c:v>-0.375</c:v>
                </c:pt>
                <c:pt idx="21">
                  <c:v>-4.3250000000000002</c:v>
                </c:pt>
                <c:pt idx="22">
                  <c:v>-5.4249999999999998</c:v>
                </c:pt>
                <c:pt idx="23">
                  <c:v>-6.7</c:v>
                </c:pt>
                <c:pt idx="24">
                  <c:v>-12.725</c:v>
                </c:pt>
                <c:pt idx="25">
                  <c:v>-14.675000000000001</c:v>
                </c:pt>
                <c:pt idx="26">
                  <c:v>-4.8250000000000002</c:v>
                </c:pt>
                <c:pt idx="27">
                  <c:v>-7.2249999999999996</c:v>
                </c:pt>
                <c:pt idx="28">
                  <c:v>-5.65</c:v>
                </c:pt>
                <c:pt idx="29">
                  <c:v>-4.5</c:v>
                </c:pt>
                <c:pt idx="30">
                  <c:v>5.3250000000000002</c:v>
                </c:pt>
              </c:numCache>
            </c:numRef>
          </c:val>
        </c:ser>
        <c:ser>
          <c:idx val="2"/>
          <c:order val="2"/>
          <c:tx>
            <c:strRef>
              <c:f>'[1]leden ručně'!$D$49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'[1]leden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ručně'!$D$50:$D$80</c:f>
              <c:numCache>
                <c:formatCode>General</c:formatCode>
                <c:ptCount val="31"/>
                <c:pt idx="0">
                  <c:v>-1.3690462962962964</c:v>
                </c:pt>
                <c:pt idx="1">
                  <c:v>-1.4455370370370371</c:v>
                </c:pt>
                <c:pt idx="2">
                  <c:v>-1.5724444444444443</c:v>
                </c:pt>
                <c:pt idx="3">
                  <c:v>-1.6451203703703703</c:v>
                </c:pt>
                <c:pt idx="4">
                  <c:v>-1.6951049382716048</c:v>
                </c:pt>
                <c:pt idx="5">
                  <c:v>-1.7227561728395062</c:v>
                </c:pt>
                <c:pt idx="6">
                  <c:v>-1.7299907407407404</c:v>
                </c:pt>
                <c:pt idx="7">
                  <c:v>-1.6974845679012345</c:v>
                </c:pt>
                <c:pt idx="8">
                  <c:v>-1.6914876543209874</c:v>
                </c:pt>
                <c:pt idx="9">
                  <c:v>-1.7098148148148147</c:v>
                </c:pt>
                <c:pt idx="10">
                  <c:v>-1.7246635802469135</c:v>
                </c:pt>
                <c:pt idx="11">
                  <c:v>-1.7332746913580244</c:v>
                </c:pt>
                <c:pt idx="12">
                  <c:v>-1.7453395061728394</c:v>
                </c:pt>
                <c:pt idx="13">
                  <c:v>-1.7524135802469136</c:v>
                </c:pt>
                <c:pt idx="14">
                  <c:v>-1.7595555555555555</c:v>
                </c:pt>
                <c:pt idx="15">
                  <c:v>-1.7354166666666666</c:v>
                </c:pt>
                <c:pt idx="16">
                  <c:v>-1.7395</c:v>
                </c:pt>
                <c:pt idx="17">
                  <c:v>-1.7286666666666666</c:v>
                </c:pt>
                <c:pt idx="18">
                  <c:v>-1.6973333333333331</c:v>
                </c:pt>
                <c:pt idx="19">
                  <c:v>-1.6892499999999999</c:v>
                </c:pt>
                <c:pt idx="20">
                  <c:v>-1.633472222222222</c:v>
                </c:pt>
                <c:pt idx="21">
                  <c:v>-1.5801666666666669</c:v>
                </c:pt>
                <c:pt idx="22">
                  <c:v>-1.5113333333333332</c:v>
                </c:pt>
                <c:pt idx="23">
                  <c:v>-1.433916666666667</c:v>
                </c:pt>
                <c:pt idx="24">
                  <c:v>-1.4008888888888889</c:v>
                </c:pt>
                <c:pt idx="25">
                  <c:v>-1.3820555555555554</c:v>
                </c:pt>
                <c:pt idx="26">
                  <c:v>-1.3469999999999998</c:v>
                </c:pt>
                <c:pt idx="27">
                  <c:v>-1.3055833333333333</c:v>
                </c:pt>
                <c:pt idx="28">
                  <c:v>-1.2583055555555551</c:v>
                </c:pt>
                <c:pt idx="29">
                  <c:v>-1.2281666666666662</c:v>
                </c:pt>
                <c:pt idx="30">
                  <c:v>-1.2141944444444444</c:v>
                </c:pt>
              </c:numCache>
            </c:numRef>
          </c:val>
        </c:ser>
        <c:ser>
          <c:idx val="3"/>
          <c:order val="3"/>
          <c:tx>
            <c:strRef>
              <c:f>'[1]leden ručně'!$E$49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'[1]leden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ručně'!$E$50:$E$80</c:f>
              <c:numCache>
                <c:formatCode>General</c:formatCode>
                <c:ptCount val="31"/>
                <c:pt idx="0">
                  <c:v>1.6</c:v>
                </c:pt>
                <c:pt idx="1">
                  <c:v>-0.6</c:v>
                </c:pt>
                <c:pt idx="2">
                  <c:v>0.6</c:v>
                </c:pt>
                <c:pt idx="3">
                  <c:v>2.2000000000000002</c:v>
                </c:pt>
                <c:pt idx="4">
                  <c:v>6.2</c:v>
                </c:pt>
                <c:pt idx="5">
                  <c:v>-0.6</c:v>
                </c:pt>
                <c:pt idx="6">
                  <c:v>2.7</c:v>
                </c:pt>
                <c:pt idx="7">
                  <c:v>2.5</c:v>
                </c:pt>
                <c:pt idx="8">
                  <c:v>-1.1000000000000001</c:v>
                </c:pt>
                <c:pt idx="9">
                  <c:v>2.8</c:v>
                </c:pt>
                <c:pt idx="10">
                  <c:v>-1.6</c:v>
                </c:pt>
                <c:pt idx="11">
                  <c:v>-1.4</c:v>
                </c:pt>
                <c:pt idx="12">
                  <c:v>-6.3</c:v>
                </c:pt>
                <c:pt idx="13">
                  <c:v>-3.1</c:v>
                </c:pt>
                <c:pt idx="14">
                  <c:v>1.5</c:v>
                </c:pt>
                <c:pt idx="15">
                  <c:v>-5.4</c:v>
                </c:pt>
                <c:pt idx="16">
                  <c:v>0.9</c:v>
                </c:pt>
                <c:pt idx="17">
                  <c:v>-2.5</c:v>
                </c:pt>
                <c:pt idx="18">
                  <c:v>1.6</c:v>
                </c:pt>
                <c:pt idx="19">
                  <c:v>2.1</c:v>
                </c:pt>
                <c:pt idx="20">
                  <c:v>-1</c:v>
                </c:pt>
                <c:pt idx="21">
                  <c:v>-5.4</c:v>
                </c:pt>
                <c:pt idx="22">
                  <c:v>-5.7</c:v>
                </c:pt>
                <c:pt idx="23">
                  <c:v>-7.8</c:v>
                </c:pt>
                <c:pt idx="24">
                  <c:v>-13.9</c:v>
                </c:pt>
                <c:pt idx="25">
                  <c:v>-18</c:v>
                </c:pt>
                <c:pt idx="26">
                  <c:v>-19.5</c:v>
                </c:pt>
                <c:pt idx="27">
                  <c:v>-8.5</c:v>
                </c:pt>
                <c:pt idx="28">
                  <c:v>-8.4</c:v>
                </c:pt>
                <c:pt idx="29">
                  <c:v>-7.8</c:v>
                </c:pt>
                <c:pt idx="30">
                  <c:v>-7.2</c:v>
                </c:pt>
              </c:numCache>
            </c:numRef>
          </c:val>
        </c:ser>
        <c:marker val="1"/>
        <c:axId val="176906624"/>
        <c:axId val="176908160"/>
      </c:lineChart>
      <c:catAx>
        <c:axId val="176906624"/>
        <c:scaling>
          <c:orientation val="minMax"/>
        </c:scaling>
        <c:axPos val="b"/>
        <c:numFmt formatCode="General" sourceLinked="1"/>
        <c:tickLblPos val="nextTo"/>
        <c:crossAx val="176908160"/>
        <c:crossesAt val="-20"/>
        <c:auto val="1"/>
        <c:lblAlgn val="ctr"/>
        <c:lblOffset val="100"/>
      </c:catAx>
      <c:valAx>
        <c:axId val="176908160"/>
        <c:scaling>
          <c:orientation val="minMax"/>
          <c:max val="15"/>
          <c:min val="-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General" sourceLinked="1"/>
        <c:tickLblPos val="nextTo"/>
        <c:crossAx val="176906624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lednu</a:t>
            </a:r>
            <a:r>
              <a:rPr lang="en-US"/>
              <a:t> 201</a:t>
            </a:r>
            <a:r>
              <a:rPr lang="cs-CZ"/>
              <a:t>4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7.6776577133589818E-2"/>
          <c:y val="0.10367900487051872"/>
          <c:w val="0.85415025993421945"/>
          <c:h val="0.8073094376281027"/>
        </c:manualLayout>
      </c:layout>
      <c:barChart>
        <c:barDir val="col"/>
        <c:grouping val="clustered"/>
        <c:ser>
          <c:idx val="2"/>
          <c:order val="2"/>
          <c:tx>
            <c:strRef>
              <c:f>'[1]leden ručně'!$N$49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'[1]leden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ručně'!$N$50:$N$80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1.9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0.3</c:v>
                </c:pt>
                <c:pt idx="17">
                  <c:v>0.3</c:v>
                </c:pt>
                <c:pt idx="18">
                  <c:v>0</c:v>
                </c:pt>
                <c:pt idx="19">
                  <c:v>12.8</c:v>
                </c:pt>
                <c:pt idx="20">
                  <c:v>2.6</c:v>
                </c:pt>
                <c:pt idx="21">
                  <c:v>0</c:v>
                </c:pt>
                <c:pt idx="22">
                  <c:v>0</c:v>
                </c:pt>
                <c:pt idx="23">
                  <c:v>0.1</c:v>
                </c:pt>
                <c:pt idx="24">
                  <c:v>0.1</c:v>
                </c:pt>
                <c:pt idx="25">
                  <c:v>0</c:v>
                </c:pt>
                <c:pt idx="26">
                  <c:v>0</c:v>
                </c:pt>
                <c:pt idx="27">
                  <c:v>0.1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77077632"/>
        <c:axId val="177075712"/>
      </c:barChart>
      <c:lineChart>
        <c:grouping val="standard"/>
        <c:ser>
          <c:idx val="0"/>
          <c:order val="0"/>
          <c:tx>
            <c:strRef>
              <c:f>'[1]leden ručně'!$L$49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ručně'!$L$50:$L$80</c:f>
              <c:numCache>
                <c:formatCode>General</c:formatCode>
                <c:ptCount val="31"/>
                <c:pt idx="0">
                  <c:v>978.5</c:v>
                </c:pt>
                <c:pt idx="1">
                  <c:v>976.9</c:v>
                </c:pt>
                <c:pt idx="2">
                  <c:v>975.8</c:v>
                </c:pt>
                <c:pt idx="3">
                  <c:v>977.7</c:v>
                </c:pt>
                <c:pt idx="4">
                  <c:v>977.7</c:v>
                </c:pt>
                <c:pt idx="5">
                  <c:v>977.5</c:v>
                </c:pt>
                <c:pt idx="6">
                  <c:v>981.6</c:v>
                </c:pt>
                <c:pt idx="7">
                  <c:v>982.2</c:v>
                </c:pt>
                <c:pt idx="8">
                  <c:v>981.9</c:v>
                </c:pt>
                <c:pt idx="9">
                  <c:v>977.7</c:v>
                </c:pt>
                <c:pt idx="10">
                  <c:v>978.2</c:v>
                </c:pt>
                <c:pt idx="11">
                  <c:v>979.5</c:v>
                </c:pt>
                <c:pt idx="12">
                  <c:v>978.8</c:v>
                </c:pt>
                <c:pt idx="13">
                  <c:v>972.6</c:v>
                </c:pt>
                <c:pt idx="14">
                  <c:v>972.1</c:v>
                </c:pt>
                <c:pt idx="15">
                  <c:v>972.2</c:v>
                </c:pt>
                <c:pt idx="16">
                  <c:v>967.5</c:v>
                </c:pt>
                <c:pt idx="17">
                  <c:v>970.2</c:v>
                </c:pt>
                <c:pt idx="18">
                  <c:v>967.3</c:v>
                </c:pt>
                <c:pt idx="19">
                  <c:v>963.8</c:v>
                </c:pt>
                <c:pt idx="20">
                  <c:v>968.9</c:v>
                </c:pt>
                <c:pt idx="21">
                  <c:v>974.3</c:v>
                </c:pt>
                <c:pt idx="22">
                  <c:v>977.4</c:v>
                </c:pt>
                <c:pt idx="23">
                  <c:v>977</c:v>
                </c:pt>
                <c:pt idx="24">
                  <c:v>977.4</c:v>
                </c:pt>
                <c:pt idx="25">
                  <c:v>974.8</c:v>
                </c:pt>
                <c:pt idx="26">
                  <c:v>969</c:v>
                </c:pt>
                <c:pt idx="27">
                  <c:v>964</c:v>
                </c:pt>
                <c:pt idx="28">
                  <c:v>970.7</c:v>
                </c:pt>
                <c:pt idx="29">
                  <c:v>976.4</c:v>
                </c:pt>
                <c:pt idx="30">
                  <c:v>976.5</c:v>
                </c:pt>
              </c:numCache>
            </c:numRef>
          </c:val>
        </c:ser>
        <c:ser>
          <c:idx val="1"/>
          <c:order val="1"/>
          <c:tx>
            <c:strRef>
              <c:f>'[1]leden ručně'!$M$49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'[1]leden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ručně'!$M$50:$M$80</c:f>
              <c:numCache>
                <c:formatCode>General</c:formatCode>
                <c:ptCount val="31"/>
                <c:pt idx="0">
                  <c:v>976.3</c:v>
                </c:pt>
                <c:pt idx="1">
                  <c:v>968.3</c:v>
                </c:pt>
                <c:pt idx="2">
                  <c:v>970.9</c:v>
                </c:pt>
                <c:pt idx="3">
                  <c:v>966.1</c:v>
                </c:pt>
                <c:pt idx="4">
                  <c:v>961.8</c:v>
                </c:pt>
                <c:pt idx="5">
                  <c:v>972.4</c:v>
                </c:pt>
                <c:pt idx="6">
                  <c:v>973.5</c:v>
                </c:pt>
                <c:pt idx="7">
                  <c:v>979.4</c:v>
                </c:pt>
                <c:pt idx="8">
                  <c:v>969.5</c:v>
                </c:pt>
                <c:pt idx="9">
                  <c:v>966.4</c:v>
                </c:pt>
                <c:pt idx="10">
                  <c:v>973.3</c:v>
                </c:pt>
                <c:pt idx="11">
                  <c:v>973.1</c:v>
                </c:pt>
                <c:pt idx="12">
                  <c:v>972</c:v>
                </c:pt>
                <c:pt idx="13">
                  <c:v>964</c:v>
                </c:pt>
                <c:pt idx="14">
                  <c:v>964.6</c:v>
                </c:pt>
                <c:pt idx="15">
                  <c:v>967.1</c:v>
                </c:pt>
                <c:pt idx="16">
                  <c:v>964.5</c:v>
                </c:pt>
                <c:pt idx="17">
                  <c:v>967</c:v>
                </c:pt>
                <c:pt idx="18">
                  <c:v>963</c:v>
                </c:pt>
                <c:pt idx="19">
                  <c:v>961.2</c:v>
                </c:pt>
                <c:pt idx="20">
                  <c:v>963</c:v>
                </c:pt>
                <c:pt idx="21">
                  <c:v>968.6</c:v>
                </c:pt>
                <c:pt idx="22">
                  <c:v>974</c:v>
                </c:pt>
                <c:pt idx="23">
                  <c:v>973.3</c:v>
                </c:pt>
                <c:pt idx="24">
                  <c:v>974.6</c:v>
                </c:pt>
                <c:pt idx="25">
                  <c:v>968.6</c:v>
                </c:pt>
                <c:pt idx="26">
                  <c:v>961</c:v>
                </c:pt>
                <c:pt idx="27">
                  <c:v>962.1</c:v>
                </c:pt>
                <c:pt idx="28">
                  <c:v>963.5</c:v>
                </c:pt>
                <c:pt idx="29">
                  <c:v>970.4</c:v>
                </c:pt>
                <c:pt idx="30">
                  <c:v>973.6</c:v>
                </c:pt>
              </c:numCache>
            </c:numRef>
          </c:val>
        </c:ser>
        <c:marker val="1"/>
        <c:axId val="177067904"/>
        <c:axId val="177069440"/>
      </c:lineChart>
      <c:catAx>
        <c:axId val="177067904"/>
        <c:scaling>
          <c:orientation val="minMax"/>
        </c:scaling>
        <c:axPos val="b"/>
        <c:numFmt formatCode="General" sourceLinked="1"/>
        <c:tickLblPos val="nextTo"/>
        <c:crossAx val="177069440"/>
        <c:crossesAt val="950"/>
        <c:auto val="1"/>
        <c:lblAlgn val="ctr"/>
        <c:lblOffset val="100"/>
      </c:catAx>
      <c:valAx>
        <c:axId val="177069440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77067904"/>
        <c:crosses val="autoZero"/>
        <c:crossBetween val="between"/>
      </c:valAx>
      <c:valAx>
        <c:axId val="17707571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77077632"/>
        <c:crosses val="max"/>
        <c:crossBetween val="between"/>
      </c:valAx>
      <c:catAx>
        <c:axId val="177077632"/>
        <c:scaling>
          <c:orientation val="minMax"/>
        </c:scaling>
        <c:delete val="1"/>
        <c:axPos val="b"/>
        <c:numFmt formatCode="General" sourceLinked="1"/>
        <c:tickLblPos val="none"/>
        <c:crossAx val="177075712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lednu</a:t>
            </a:r>
            <a:r>
              <a:rPr lang="en-US"/>
              <a:t> 201</a:t>
            </a:r>
            <a:r>
              <a:rPr lang="cs-CZ"/>
              <a:t>4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6.9857784858217087E-2"/>
          <c:y val="7.6215799909509482E-2"/>
          <c:w val="0.91376637543674855"/>
          <c:h val="0.80730943762810015"/>
        </c:manualLayout>
      </c:layout>
      <c:lineChart>
        <c:grouping val="standard"/>
        <c:ser>
          <c:idx val="0"/>
          <c:order val="0"/>
          <c:tx>
            <c:strRef>
              <c:f>'[1]leden ručně'!$Q$49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'[1]leden ručně'!$P$50:$P$80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ručně'!$Q$50:$Q$80</c:f>
              <c:numCache>
                <c:formatCode>General</c:formatCode>
                <c:ptCount val="31"/>
                <c:pt idx="0">
                  <c:v>99</c:v>
                </c:pt>
                <c:pt idx="1">
                  <c:v>81</c:v>
                </c:pt>
                <c:pt idx="2">
                  <c:v>84</c:v>
                </c:pt>
                <c:pt idx="3">
                  <c:v>98</c:v>
                </c:pt>
                <c:pt idx="4">
                  <c:v>97</c:v>
                </c:pt>
                <c:pt idx="5">
                  <c:v>99</c:v>
                </c:pt>
                <c:pt idx="6">
                  <c:v>98</c:v>
                </c:pt>
                <c:pt idx="7">
                  <c:v>95</c:v>
                </c:pt>
                <c:pt idx="8">
                  <c:v>98</c:v>
                </c:pt>
                <c:pt idx="9">
                  <c:v>95</c:v>
                </c:pt>
                <c:pt idx="10">
                  <c:v>82</c:v>
                </c:pt>
                <c:pt idx="11">
                  <c:v>83</c:v>
                </c:pt>
                <c:pt idx="12">
                  <c:v>92</c:v>
                </c:pt>
                <c:pt idx="13">
                  <c:v>89</c:v>
                </c:pt>
                <c:pt idx="14">
                  <c:v>94</c:v>
                </c:pt>
                <c:pt idx="15">
                  <c:v>97</c:v>
                </c:pt>
                <c:pt idx="16">
                  <c:v>95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99</c:v>
                </c:pt>
                <c:pt idx="21">
                  <c:v>96</c:v>
                </c:pt>
                <c:pt idx="22">
                  <c:v>96</c:v>
                </c:pt>
                <c:pt idx="23">
                  <c:v>92</c:v>
                </c:pt>
                <c:pt idx="24">
                  <c:v>91</c:v>
                </c:pt>
                <c:pt idx="25">
                  <c:v>89</c:v>
                </c:pt>
                <c:pt idx="26">
                  <c:v>92</c:v>
                </c:pt>
                <c:pt idx="27">
                  <c:v>94</c:v>
                </c:pt>
                <c:pt idx="28">
                  <c:v>89</c:v>
                </c:pt>
                <c:pt idx="29">
                  <c:v>89</c:v>
                </c:pt>
                <c:pt idx="30">
                  <c:v>91</c:v>
                </c:pt>
              </c:numCache>
            </c:numRef>
          </c:val>
        </c:ser>
        <c:ser>
          <c:idx val="1"/>
          <c:order val="1"/>
          <c:tx>
            <c:strRef>
              <c:f>'[1]leden ručně'!$R$49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'[1]leden ručně'!$P$50:$P$80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'[1]leden ručně'!$R$50:$R$80</c:f>
              <c:numCache>
                <c:formatCode>General</c:formatCode>
                <c:ptCount val="31"/>
                <c:pt idx="0">
                  <c:v>75</c:v>
                </c:pt>
                <c:pt idx="1">
                  <c:v>66</c:v>
                </c:pt>
                <c:pt idx="2">
                  <c:v>60</c:v>
                </c:pt>
                <c:pt idx="3">
                  <c:v>53</c:v>
                </c:pt>
                <c:pt idx="4">
                  <c:v>72</c:v>
                </c:pt>
                <c:pt idx="5">
                  <c:v>78</c:v>
                </c:pt>
                <c:pt idx="6">
                  <c:v>70</c:v>
                </c:pt>
                <c:pt idx="7">
                  <c:v>73</c:v>
                </c:pt>
                <c:pt idx="8">
                  <c:v>67</c:v>
                </c:pt>
                <c:pt idx="9">
                  <c:v>63</c:v>
                </c:pt>
                <c:pt idx="10">
                  <c:v>62</c:v>
                </c:pt>
                <c:pt idx="11">
                  <c:v>61</c:v>
                </c:pt>
                <c:pt idx="12">
                  <c:v>33</c:v>
                </c:pt>
                <c:pt idx="13">
                  <c:v>36</c:v>
                </c:pt>
                <c:pt idx="14">
                  <c:v>66</c:v>
                </c:pt>
                <c:pt idx="15">
                  <c:v>70</c:v>
                </c:pt>
                <c:pt idx="16">
                  <c:v>68</c:v>
                </c:pt>
                <c:pt idx="17">
                  <c:v>94</c:v>
                </c:pt>
                <c:pt idx="18">
                  <c:v>51</c:v>
                </c:pt>
                <c:pt idx="19">
                  <c:v>93</c:v>
                </c:pt>
                <c:pt idx="20">
                  <c:v>90</c:v>
                </c:pt>
                <c:pt idx="21">
                  <c:v>81</c:v>
                </c:pt>
                <c:pt idx="22">
                  <c:v>79</c:v>
                </c:pt>
                <c:pt idx="23">
                  <c:v>87</c:v>
                </c:pt>
                <c:pt idx="24">
                  <c:v>75</c:v>
                </c:pt>
                <c:pt idx="25">
                  <c:v>68</c:v>
                </c:pt>
                <c:pt idx="26">
                  <c:v>51</c:v>
                </c:pt>
                <c:pt idx="27">
                  <c:v>81</c:v>
                </c:pt>
                <c:pt idx="28">
                  <c:v>80</c:v>
                </c:pt>
                <c:pt idx="29">
                  <c:v>78</c:v>
                </c:pt>
                <c:pt idx="30">
                  <c:v>53</c:v>
                </c:pt>
              </c:numCache>
            </c:numRef>
          </c:val>
        </c:ser>
        <c:marker val="1"/>
        <c:axId val="177267456"/>
        <c:axId val="177268992"/>
      </c:lineChart>
      <c:catAx>
        <c:axId val="177267456"/>
        <c:scaling>
          <c:orientation val="minMax"/>
        </c:scaling>
        <c:axPos val="b"/>
        <c:numFmt formatCode="General" sourceLinked="1"/>
        <c:tickLblPos val="nextTo"/>
        <c:crossAx val="177268992"/>
        <c:crosses val="autoZero"/>
        <c:auto val="1"/>
        <c:lblAlgn val="ctr"/>
        <c:lblOffset val="100"/>
      </c:catAx>
      <c:valAx>
        <c:axId val="177268992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77267456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Přepočet 07,14,21"/>
      <sheetName val="Přepočet_10min 0.00-23.50"/>
      <sheetName val="únor"/>
      <sheetName val="únor - jevy  "/>
      <sheetName val="HMÚ únor"/>
      <sheetName val="únor ručně "/>
      <sheetName val="Graf2-1"/>
      <sheetName val="Graf2-2"/>
      <sheetName val="Graf2-3"/>
      <sheetName val="březen"/>
      <sheetName val="březen - jevy"/>
      <sheetName val="HMÚ březen"/>
      <sheetName val="březen ručně  "/>
      <sheetName val="Graf 3-1"/>
      <sheetName val="Graf 3-2"/>
      <sheetName val="Graf 3-3"/>
      <sheetName val="duben"/>
      <sheetName val="duben - jevy  "/>
      <sheetName val="HMÚ duben"/>
      <sheetName val="duben ručně  "/>
      <sheetName val="Graf 4-1"/>
      <sheetName val="Graf 4-2"/>
      <sheetName val="Graf 4-3"/>
      <sheetName val="květen"/>
      <sheetName val="květen-jevy"/>
      <sheetName val="HMÚ květen"/>
      <sheetName val="květen ručně "/>
      <sheetName val="Graf 5-1"/>
      <sheetName val="Graf 5-2"/>
      <sheetName val="Graf 5-3"/>
      <sheetName val="červen"/>
      <sheetName val="červen - jevy"/>
      <sheetName val="HMÚ červen"/>
      <sheetName val="červen ručně  "/>
      <sheetName val="Graf 6-1"/>
      <sheetName val="Graf 6-2"/>
      <sheetName val="Graf 6-3"/>
      <sheetName val="červenec"/>
      <sheetName val="červenec - jevy"/>
      <sheetName val="HMÚ červenec"/>
      <sheetName val="červenec ručně   "/>
      <sheetName val="Graf 7-1"/>
      <sheetName val="Graf 7-2"/>
      <sheetName val="Graf 7-3"/>
      <sheetName val="srpen"/>
      <sheetName val="srpen - jevy"/>
      <sheetName val="HMÚ srpen"/>
      <sheetName val="srpen ručně  "/>
      <sheetName val="Graf 8-1"/>
      <sheetName val="Graf 8-2"/>
      <sheetName val="Graf 8-3"/>
      <sheetName val="září"/>
      <sheetName val="září - jevy"/>
      <sheetName val="HMÚ září"/>
      <sheetName val="září ručně  "/>
      <sheetName val="Graf 9-1"/>
      <sheetName val="Graf 9-2"/>
      <sheetName val="Graf 9-3"/>
      <sheetName val="říjen"/>
      <sheetName val="říjen - jevy"/>
      <sheetName val="HMÚ říjen"/>
      <sheetName val="říjen ručně  "/>
      <sheetName val="Graf 10-1"/>
      <sheetName val="Graf 10-2"/>
      <sheetName val="Graf 10-3"/>
      <sheetName val="listopad"/>
      <sheetName val="listopad - jevy"/>
      <sheetName val="HMÚ listopad"/>
      <sheetName val="listopad ručně  "/>
      <sheetName val="Graf 11-1"/>
      <sheetName val="Graf 11-2"/>
      <sheetName val="Graf 11-3"/>
      <sheetName val="prosinec"/>
      <sheetName val="prosinec - jevy"/>
      <sheetName val="HMÚ prosinec"/>
      <sheetName val="prosinec ručně "/>
      <sheetName val="Graf 12-1"/>
      <sheetName val="Graf 12-2 "/>
      <sheetName val="Graf 12-3"/>
      <sheetName val="List1"/>
      <sheetName val="List2"/>
      <sheetName val="List3"/>
      <sheetName val="leden"/>
      <sheetName val="leden - jevy "/>
      <sheetName val="HMÚ leden "/>
      <sheetName val="leden ručně"/>
      <sheetName val="Graf1-1"/>
      <sheetName val="Graf1-2 "/>
      <sheetName val="Graf1-3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4</v>
          </cell>
          <cell r="C50">
            <v>2.95</v>
          </cell>
          <cell r="D50">
            <v>-1.3690462962962964</v>
          </cell>
          <cell r="E50">
            <v>1.6</v>
          </cell>
          <cell r="K50">
            <v>1</v>
          </cell>
          <cell r="L50">
            <v>978.5</v>
          </cell>
          <cell r="M50">
            <v>976.3</v>
          </cell>
          <cell r="N50">
            <v>0</v>
          </cell>
          <cell r="P50">
            <v>1</v>
          </cell>
          <cell r="Q50">
            <v>99</v>
          </cell>
          <cell r="R50">
            <v>75</v>
          </cell>
        </row>
        <row r="51">
          <cell r="A51">
            <v>2</v>
          </cell>
          <cell r="B51">
            <v>6.5</v>
          </cell>
          <cell r="C51">
            <v>4.5750000000000002</v>
          </cell>
          <cell r="D51">
            <v>-1.4455370370370371</v>
          </cell>
          <cell r="E51">
            <v>-0.6</v>
          </cell>
          <cell r="K51">
            <v>2</v>
          </cell>
          <cell r="L51">
            <v>976.9</v>
          </cell>
          <cell r="M51">
            <v>968.3</v>
          </cell>
          <cell r="N51">
            <v>0</v>
          </cell>
          <cell r="P51">
            <v>2</v>
          </cell>
          <cell r="Q51">
            <v>81</v>
          </cell>
          <cell r="R51">
            <v>66</v>
          </cell>
        </row>
        <row r="52">
          <cell r="A52">
            <v>3</v>
          </cell>
          <cell r="B52">
            <v>9.4</v>
          </cell>
          <cell r="C52">
            <v>6.85</v>
          </cell>
          <cell r="D52">
            <v>-1.5724444444444443</v>
          </cell>
          <cell r="E52">
            <v>0.6</v>
          </cell>
          <cell r="K52">
            <v>3</v>
          </cell>
          <cell r="L52">
            <v>975.8</v>
          </cell>
          <cell r="M52">
            <v>970.9</v>
          </cell>
          <cell r="N52">
            <v>0</v>
          </cell>
          <cell r="P52">
            <v>3</v>
          </cell>
          <cell r="Q52">
            <v>84</v>
          </cell>
          <cell r="R52">
            <v>60</v>
          </cell>
        </row>
        <row r="53">
          <cell r="A53">
            <v>4</v>
          </cell>
          <cell r="B53">
            <v>10.8</v>
          </cell>
          <cell r="C53">
            <v>7.375</v>
          </cell>
          <cell r="D53">
            <v>-1.6451203703703703</v>
          </cell>
          <cell r="E53">
            <v>2.2000000000000002</v>
          </cell>
          <cell r="K53">
            <v>4</v>
          </cell>
          <cell r="L53">
            <v>977.7</v>
          </cell>
          <cell r="M53">
            <v>966.1</v>
          </cell>
          <cell r="N53">
            <v>0.5</v>
          </cell>
          <cell r="P53">
            <v>4</v>
          </cell>
          <cell r="Q53">
            <v>98</v>
          </cell>
          <cell r="R53">
            <v>53</v>
          </cell>
        </row>
        <row r="54">
          <cell r="A54">
            <v>5</v>
          </cell>
          <cell r="B54">
            <v>11.4</v>
          </cell>
          <cell r="C54">
            <v>8.2750000000000004</v>
          </cell>
          <cell r="D54">
            <v>-1.6951049382716048</v>
          </cell>
          <cell r="E54">
            <v>6.2</v>
          </cell>
          <cell r="K54">
            <v>5</v>
          </cell>
          <cell r="L54">
            <v>977.7</v>
          </cell>
          <cell r="M54">
            <v>961.8</v>
          </cell>
          <cell r="N54">
            <v>1.9</v>
          </cell>
          <cell r="P54">
            <v>5</v>
          </cell>
          <cell r="Q54">
            <v>97</v>
          </cell>
          <cell r="R54">
            <v>72</v>
          </cell>
        </row>
        <row r="55">
          <cell r="A55">
            <v>6</v>
          </cell>
          <cell r="B55">
            <v>7.8</v>
          </cell>
          <cell r="C55">
            <v>5.3</v>
          </cell>
          <cell r="D55">
            <v>-1.7227561728395062</v>
          </cell>
          <cell r="E55">
            <v>-0.6</v>
          </cell>
          <cell r="K55">
            <v>6</v>
          </cell>
          <cell r="L55">
            <v>977.5</v>
          </cell>
          <cell r="M55">
            <v>972.4</v>
          </cell>
          <cell r="N55">
            <v>0</v>
          </cell>
          <cell r="P55">
            <v>6</v>
          </cell>
          <cell r="Q55">
            <v>99</v>
          </cell>
          <cell r="R55">
            <v>78</v>
          </cell>
        </row>
        <row r="56">
          <cell r="A56">
            <v>7</v>
          </cell>
          <cell r="B56">
            <v>8.3000000000000007</v>
          </cell>
          <cell r="C56">
            <v>5.5749999999999993</v>
          </cell>
          <cell r="D56">
            <v>-1.7299907407407404</v>
          </cell>
          <cell r="E56">
            <v>2.7</v>
          </cell>
          <cell r="K56">
            <v>7</v>
          </cell>
          <cell r="L56">
            <v>981.6</v>
          </cell>
          <cell r="M56">
            <v>973.5</v>
          </cell>
          <cell r="N56">
            <v>0</v>
          </cell>
          <cell r="P56">
            <v>7</v>
          </cell>
          <cell r="Q56">
            <v>98</v>
          </cell>
          <cell r="R56">
            <v>70</v>
          </cell>
        </row>
        <row r="57">
          <cell r="A57">
            <v>8</v>
          </cell>
          <cell r="B57">
            <v>9</v>
          </cell>
          <cell r="C57">
            <v>5.7750000000000004</v>
          </cell>
          <cell r="D57">
            <v>-1.6974845679012345</v>
          </cell>
          <cell r="E57">
            <v>2.5</v>
          </cell>
          <cell r="K57">
            <v>8</v>
          </cell>
          <cell r="L57">
            <v>982.2</v>
          </cell>
          <cell r="M57">
            <v>979.4</v>
          </cell>
          <cell r="N57">
            <v>0</v>
          </cell>
          <cell r="P57">
            <v>8</v>
          </cell>
          <cell r="Q57">
            <v>95</v>
          </cell>
          <cell r="R57">
            <v>73</v>
          </cell>
        </row>
        <row r="58">
          <cell r="A58">
            <v>9</v>
          </cell>
          <cell r="B58">
            <v>9.6</v>
          </cell>
          <cell r="C58">
            <v>7.1</v>
          </cell>
          <cell r="D58">
            <v>-1.6914876543209874</v>
          </cell>
          <cell r="E58">
            <v>-1.1000000000000001</v>
          </cell>
          <cell r="K58">
            <v>9</v>
          </cell>
          <cell r="L58">
            <v>981.9</v>
          </cell>
          <cell r="M58">
            <v>969.5</v>
          </cell>
          <cell r="N58">
            <v>4.3</v>
          </cell>
          <cell r="P58">
            <v>9</v>
          </cell>
          <cell r="Q58">
            <v>98</v>
          </cell>
          <cell r="R58">
            <v>67</v>
          </cell>
        </row>
        <row r="59">
          <cell r="A59">
            <v>10</v>
          </cell>
          <cell r="B59">
            <v>7.7</v>
          </cell>
          <cell r="C59">
            <v>3.8250000000000002</v>
          </cell>
          <cell r="D59">
            <v>-1.7098148148148147</v>
          </cell>
          <cell r="E59">
            <v>2.8</v>
          </cell>
          <cell r="K59">
            <v>10</v>
          </cell>
          <cell r="L59">
            <v>977.7</v>
          </cell>
          <cell r="M59">
            <v>966.4</v>
          </cell>
          <cell r="N59">
            <v>0</v>
          </cell>
          <cell r="P59">
            <v>10</v>
          </cell>
          <cell r="Q59">
            <v>95</v>
          </cell>
          <cell r="R59">
            <v>63</v>
          </cell>
        </row>
        <row r="60">
          <cell r="A60">
            <v>11</v>
          </cell>
          <cell r="B60">
            <v>6.8</v>
          </cell>
          <cell r="C60">
            <v>4.4499999999999993</v>
          </cell>
          <cell r="D60">
            <v>-1.7246635802469135</v>
          </cell>
          <cell r="E60">
            <v>-1.6</v>
          </cell>
          <cell r="K60">
            <v>11</v>
          </cell>
          <cell r="L60">
            <v>978.2</v>
          </cell>
          <cell r="M60">
            <v>973.3</v>
          </cell>
          <cell r="N60">
            <v>0</v>
          </cell>
          <cell r="P60">
            <v>11</v>
          </cell>
          <cell r="Q60">
            <v>82</v>
          </cell>
          <cell r="R60">
            <v>62</v>
          </cell>
        </row>
        <row r="61">
          <cell r="A61">
            <v>12</v>
          </cell>
          <cell r="B61">
            <v>5.7</v>
          </cell>
          <cell r="C61">
            <v>0.875</v>
          </cell>
          <cell r="D61">
            <v>-1.7332746913580244</v>
          </cell>
          <cell r="E61">
            <v>-1.4</v>
          </cell>
          <cell r="K61">
            <v>12</v>
          </cell>
          <cell r="L61">
            <v>979.5</v>
          </cell>
          <cell r="M61">
            <v>973.1</v>
          </cell>
          <cell r="N61">
            <v>0</v>
          </cell>
          <cell r="P61">
            <v>12</v>
          </cell>
          <cell r="Q61">
            <v>83</v>
          </cell>
          <cell r="R61">
            <v>61</v>
          </cell>
        </row>
        <row r="62">
          <cell r="A62">
            <v>13</v>
          </cell>
          <cell r="B62">
            <v>5.9</v>
          </cell>
          <cell r="C62">
            <v>2.375</v>
          </cell>
          <cell r="D62">
            <v>-1.7453395061728394</v>
          </cell>
          <cell r="E62">
            <v>-6.3</v>
          </cell>
          <cell r="K62">
            <v>13</v>
          </cell>
          <cell r="L62">
            <v>978.8</v>
          </cell>
          <cell r="M62">
            <v>972</v>
          </cell>
          <cell r="N62">
            <v>0</v>
          </cell>
          <cell r="P62">
            <v>13</v>
          </cell>
          <cell r="Q62">
            <v>92</v>
          </cell>
          <cell r="R62">
            <v>33</v>
          </cell>
        </row>
        <row r="63">
          <cell r="A63">
            <v>14</v>
          </cell>
          <cell r="B63">
            <v>8.4</v>
          </cell>
          <cell r="C63">
            <v>6.0500000000000007</v>
          </cell>
          <cell r="D63">
            <v>-1.7524135802469136</v>
          </cell>
          <cell r="E63">
            <v>-3.1</v>
          </cell>
          <cell r="K63">
            <v>14</v>
          </cell>
          <cell r="L63">
            <v>972.6</v>
          </cell>
          <cell r="M63">
            <v>964</v>
          </cell>
          <cell r="N63">
            <v>0.1</v>
          </cell>
          <cell r="P63">
            <v>14</v>
          </cell>
          <cell r="Q63">
            <v>89</v>
          </cell>
          <cell r="R63">
            <v>36</v>
          </cell>
        </row>
        <row r="64">
          <cell r="A64">
            <v>15</v>
          </cell>
          <cell r="B64">
            <v>8</v>
          </cell>
          <cell r="C64">
            <v>1.9</v>
          </cell>
          <cell r="D64">
            <v>-1.7595555555555555</v>
          </cell>
          <cell r="E64">
            <v>1.5</v>
          </cell>
          <cell r="K64">
            <v>15</v>
          </cell>
          <cell r="L64">
            <v>972.1</v>
          </cell>
          <cell r="M64">
            <v>964.6</v>
          </cell>
          <cell r="N64">
            <v>0</v>
          </cell>
          <cell r="P64">
            <v>15</v>
          </cell>
          <cell r="Q64">
            <v>94</v>
          </cell>
          <cell r="R64">
            <v>66</v>
          </cell>
        </row>
        <row r="65">
          <cell r="A65">
            <v>16</v>
          </cell>
          <cell r="B65">
            <v>5.9</v>
          </cell>
          <cell r="C65">
            <v>3.05</v>
          </cell>
          <cell r="D65">
            <v>-1.7354166666666666</v>
          </cell>
          <cell r="E65">
            <v>-5.4</v>
          </cell>
          <cell r="K65">
            <v>16</v>
          </cell>
          <cell r="L65">
            <v>972.2</v>
          </cell>
          <cell r="M65">
            <v>967.1</v>
          </cell>
          <cell r="N65">
            <v>0</v>
          </cell>
          <cell r="P65">
            <v>16</v>
          </cell>
          <cell r="Q65">
            <v>97</v>
          </cell>
          <cell r="R65">
            <v>70</v>
          </cell>
        </row>
        <row r="66">
          <cell r="A66">
            <v>17</v>
          </cell>
          <cell r="B66">
            <v>7.2</v>
          </cell>
          <cell r="C66">
            <v>4.5750000000000002</v>
          </cell>
          <cell r="D66">
            <v>-1.7395</v>
          </cell>
          <cell r="E66">
            <v>0.9</v>
          </cell>
          <cell r="K66">
            <v>17</v>
          </cell>
          <cell r="L66">
            <v>967.5</v>
          </cell>
          <cell r="M66">
            <v>964.5</v>
          </cell>
          <cell r="N66">
            <v>0.3</v>
          </cell>
          <cell r="P66">
            <v>17</v>
          </cell>
          <cell r="Q66">
            <v>95</v>
          </cell>
          <cell r="R66">
            <v>68</v>
          </cell>
        </row>
        <row r="67">
          <cell r="A67">
            <v>18</v>
          </cell>
          <cell r="B67">
            <v>3.4</v>
          </cell>
          <cell r="C67">
            <v>2.0749999999999997</v>
          </cell>
          <cell r="D67">
            <v>-1.7286666666666666</v>
          </cell>
          <cell r="E67">
            <v>-2.5</v>
          </cell>
          <cell r="K67">
            <v>18</v>
          </cell>
          <cell r="L67">
            <v>970.2</v>
          </cell>
          <cell r="M67">
            <v>967</v>
          </cell>
          <cell r="N67">
            <v>0.3</v>
          </cell>
          <cell r="P67">
            <v>18</v>
          </cell>
          <cell r="Q67">
            <v>100</v>
          </cell>
          <cell r="R67">
            <v>94</v>
          </cell>
        </row>
        <row r="68">
          <cell r="A68">
            <v>19</v>
          </cell>
          <cell r="B68">
            <v>15</v>
          </cell>
          <cell r="C68">
            <v>8.4499999999999993</v>
          </cell>
          <cell r="D68">
            <v>-1.6973333333333331</v>
          </cell>
          <cell r="E68">
            <v>1.6</v>
          </cell>
          <cell r="K68">
            <v>19</v>
          </cell>
          <cell r="L68">
            <v>967.3</v>
          </cell>
          <cell r="M68">
            <v>963</v>
          </cell>
          <cell r="N68">
            <v>0</v>
          </cell>
          <cell r="P68">
            <v>19</v>
          </cell>
          <cell r="Q68">
            <v>100</v>
          </cell>
          <cell r="R68">
            <v>51</v>
          </cell>
        </row>
        <row r="69">
          <cell r="A69">
            <v>20</v>
          </cell>
          <cell r="B69">
            <v>5.6</v>
          </cell>
          <cell r="C69">
            <v>3.0749999999999997</v>
          </cell>
          <cell r="D69">
            <v>-1.6892499999999999</v>
          </cell>
          <cell r="E69">
            <v>2.1</v>
          </cell>
          <cell r="K69">
            <v>20</v>
          </cell>
          <cell r="L69">
            <v>963.8</v>
          </cell>
          <cell r="M69">
            <v>961.2</v>
          </cell>
          <cell r="N69">
            <v>12.8</v>
          </cell>
          <cell r="P69">
            <v>20</v>
          </cell>
          <cell r="Q69">
            <v>100</v>
          </cell>
          <cell r="R69">
            <v>93</v>
          </cell>
        </row>
        <row r="70">
          <cell r="A70">
            <v>21</v>
          </cell>
          <cell r="B70">
            <v>2.2000000000000002</v>
          </cell>
          <cell r="C70">
            <v>-0.375</v>
          </cell>
          <cell r="D70">
            <v>-1.633472222222222</v>
          </cell>
          <cell r="E70">
            <v>-1</v>
          </cell>
          <cell r="K70">
            <v>21</v>
          </cell>
          <cell r="L70">
            <v>968.9</v>
          </cell>
          <cell r="M70">
            <v>963</v>
          </cell>
          <cell r="N70">
            <v>2.6</v>
          </cell>
          <cell r="P70">
            <v>21</v>
          </cell>
          <cell r="Q70">
            <v>99</v>
          </cell>
          <cell r="R70">
            <v>90</v>
          </cell>
        </row>
        <row r="71">
          <cell r="A71">
            <v>22</v>
          </cell>
          <cell r="B71">
            <v>-0.9</v>
          </cell>
          <cell r="C71">
            <v>-4.3250000000000002</v>
          </cell>
          <cell r="D71">
            <v>-1.5801666666666669</v>
          </cell>
          <cell r="E71">
            <v>-5.4</v>
          </cell>
          <cell r="K71">
            <v>22</v>
          </cell>
          <cell r="L71">
            <v>974.3</v>
          </cell>
          <cell r="M71">
            <v>968.6</v>
          </cell>
          <cell r="N71">
            <v>0</v>
          </cell>
          <cell r="P71">
            <v>22</v>
          </cell>
          <cell r="Q71">
            <v>96</v>
          </cell>
          <cell r="R71">
            <v>81</v>
          </cell>
        </row>
        <row r="72">
          <cell r="A72">
            <v>23</v>
          </cell>
          <cell r="B72">
            <v>-4.9000000000000004</v>
          </cell>
          <cell r="C72">
            <v>-5.4249999999999998</v>
          </cell>
          <cell r="D72">
            <v>-1.5113333333333332</v>
          </cell>
          <cell r="E72">
            <v>-5.7</v>
          </cell>
          <cell r="K72">
            <v>23</v>
          </cell>
          <cell r="L72">
            <v>977.4</v>
          </cell>
          <cell r="M72">
            <v>974</v>
          </cell>
          <cell r="N72">
            <v>0</v>
          </cell>
          <cell r="P72">
            <v>23</v>
          </cell>
          <cell r="Q72">
            <v>96</v>
          </cell>
          <cell r="R72">
            <v>79</v>
          </cell>
        </row>
        <row r="73">
          <cell r="A73">
            <v>24</v>
          </cell>
          <cell r="B73">
            <v>-5</v>
          </cell>
          <cell r="C73">
            <v>-6.7</v>
          </cell>
          <cell r="D73">
            <v>-1.433916666666667</v>
          </cell>
          <cell r="E73">
            <v>-7.8</v>
          </cell>
          <cell r="K73">
            <v>24</v>
          </cell>
          <cell r="L73">
            <v>977</v>
          </cell>
          <cell r="M73">
            <v>973.3</v>
          </cell>
          <cell r="N73">
            <v>0.1</v>
          </cell>
          <cell r="P73">
            <v>24</v>
          </cell>
          <cell r="Q73">
            <v>92</v>
          </cell>
          <cell r="R73">
            <v>87</v>
          </cell>
        </row>
        <row r="74">
          <cell r="A74">
            <v>25</v>
          </cell>
          <cell r="B74">
            <v>-7.6</v>
          </cell>
          <cell r="C74">
            <v>-12.725</v>
          </cell>
          <cell r="D74">
            <v>-1.4008888888888889</v>
          </cell>
          <cell r="E74">
            <v>-13.9</v>
          </cell>
          <cell r="K74">
            <v>25</v>
          </cell>
          <cell r="L74">
            <v>977.4</v>
          </cell>
          <cell r="M74">
            <v>974.6</v>
          </cell>
          <cell r="N74">
            <v>0.1</v>
          </cell>
          <cell r="P74">
            <v>25</v>
          </cell>
          <cell r="Q74">
            <v>91</v>
          </cell>
          <cell r="R74">
            <v>75</v>
          </cell>
        </row>
        <row r="75">
          <cell r="A75">
            <v>26</v>
          </cell>
          <cell r="B75">
            <v>-8.9</v>
          </cell>
          <cell r="C75">
            <v>-14.675000000000001</v>
          </cell>
          <cell r="D75">
            <v>-1.3820555555555554</v>
          </cell>
          <cell r="E75">
            <v>-18</v>
          </cell>
          <cell r="K75">
            <v>26</v>
          </cell>
          <cell r="L75">
            <v>974.8</v>
          </cell>
          <cell r="M75">
            <v>968.6</v>
          </cell>
          <cell r="N75">
            <v>0</v>
          </cell>
          <cell r="P75">
            <v>26</v>
          </cell>
          <cell r="Q75">
            <v>89</v>
          </cell>
          <cell r="R75">
            <v>68</v>
          </cell>
        </row>
        <row r="76">
          <cell r="A76">
            <v>27</v>
          </cell>
          <cell r="B76">
            <v>-0.8</v>
          </cell>
          <cell r="C76">
            <v>-4.8250000000000002</v>
          </cell>
          <cell r="D76">
            <v>-1.3469999999999998</v>
          </cell>
          <cell r="E76">
            <v>-19.5</v>
          </cell>
          <cell r="K76">
            <v>27</v>
          </cell>
          <cell r="L76">
            <v>969</v>
          </cell>
          <cell r="M76">
            <v>961</v>
          </cell>
          <cell r="N76">
            <v>0</v>
          </cell>
          <cell r="P76">
            <v>27</v>
          </cell>
          <cell r="Q76">
            <v>92</v>
          </cell>
          <cell r="R76">
            <v>51</v>
          </cell>
        </row>
        <row r="77">
          <cell r="A77">
            <v>28</v>
          </cell>
          <cell r="B77">
            <v>-3.6</v>
          </cell>
          <cell r="C77">
            <v>-7.2249999999999996</v>
          </cell>
          <cell r="D77">
            <v>-1.3055833333333333</v>
          </cell>
          <cell r="E77">
            <v>-8.5</v>
          </cell>
          <cell r="K77">
            <v>28</v>
          </cell>
          <cell r="L77">
            <v>964</v>
          </cell>
          <cell r="M77">
            <v>962.1</v>
          </cell>
          <cell r="N77">
            <v>0.1</v>
          </cell>
          <cell r="P77">
            <v>28</v>
          </cell>
          <cell r="Q77">
            <v>94</v>
          </cell>
          <cell r="R77">
            <v>81</v>
          </cell>
        </row>
        <row r="78">
          <cell r="A78">
            <v>29</v>
          </cell>
          <cell r="B78">
            <v>-5.7</v>
          </cell>
          <cell r="C78">
            <v>-5.65</v>
          </cell>
          <cell r="D78">
            <v>-1.2583055555555551</v>
          </cell>
          <cell r="E78">
            <v>-8.4</v>
          </cell>
          <cell r="K78">
            <v>29</v>
          </cell>
          <cell r="L78">
            <v>970.7</v>
          </cell>
          <cell r="M78">
            <v>963.5</v>
          </cell>
          <cell r="N78">
            <v>0</v>
          </cell>
          <cell r="P78">
            <v>29</v>
          </cell>
          <cell r="Q78">
            <v>89</v>
          </cell>
          <cell r="R78">
            <v>80</v>
          </cell>
        </row>
        <row r="79">
          <cell r="A79">
            <v>30</v>
          </cell>
          <cell r="B79">
            <v>-2.4</v>
          </cell>
          <cell r="C79">
            <v>-4.5</v>
          </cell>
          <cell r="D79">
            <v>-1.2281666666666662</v>
          </cell>
          <cell r="E79">
            <v>-7.8</v>
          </cell>
          <cell r="K79">
            <v>30</v>
          </cell>
          <cell r="L79">
            <v>976.4</v>
          </cell>
          <cell r="M79">
            <v>970.4</v>
          </cell>
          <cell r="N79">
            <v>0</v>
          </cell>
          <cell r="P79">
            <v>30</v>
          </cell>
          <cell r="Q79">
            <v>89</v>
          </cell>
          <cell r="R79">
            <v>78</v>
          </cell>
        </row>
        <row r="80">
          <cell r="A80">
            <v>31</v>
          </cell>
          <cell r="B80">
            <v>7.9</v>
          </cell>
          <cell r="C80">
            <v>5.3250000000000002</v>
          </cell>
          <cell r="D80">
            <v>-1.2141944444444444</v>
          </cell>
          <cell r="E80">
            <v>-7.2</v>
          </cell>
          <cell r="K80">
            <v>31</v>
          </cell>
          <cell r="L80">
            <v>976.5</v>
          </cell>
          <cell r="M80">
            <v>973.6</v>
          </cell>
          <cell r="N80">
            <v>0</v>
          </cell>
          <cell r="P80">
            <v>31</v>
          </cell>
          <cell r="Q80">
            <v>91</v>
          </cell>
          <cell r="R80">
            <v>53</v>
          </cell>
        </row>
      </sheetData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opLeftCell="A7" workbookViewId="0">
      <selection activeCell="D43" sqref="D43"/>
    </sheetView>
  </sheetViews>
  <sheetFormatPr defaultRowHeight="12.75"/>
  <cols>
    <col min="1" max="1" width="13" customWidth="1"/>
    <col min="2" max="2" width="21.85546875" customWidth="1"/>
  </cols>
  <sheetData>
    <row r="1" spans="1:7">
      <c r="A1" t="s">
        <v>0</v>
      </c>
      <c r="C1">
        <v>2014</v>
      </c>
    </row>
    <row r="2" spans="1:7" ht="13.5" thickBot="1">
      <c r="B2" t="s">
        <v>1</v>
      </c>
    </row>
    <row r="3" spans="1:7" ht="13.5" thickBot="1">
      <c r="A3" s="1"/>
      <c r="B3" s="2"/>
      <c r="C3" s="2" t="s">
        <v>2</v>
      </c>
      <c r="D3" s="2">
        <f>VALUE(C1)</f>
        <v>2014</v>
      </c>
      <c r="E3" s="2" t="s">
        <v>3</v>
      </c>
      <c r="F3" s="2" t="s">
        <v>4</v>
      </c>
      <c r="G3" s="3" t="s">
        <v>5</v>
      </c>
    </row>
    <row r="4" spans="1:7">
      <c r="A4" s="1" t="s">
        <v>6</v>
      </c>
      <c r="B4" s="4" t="s">
        <v>7</v>
      </c>
      <c r="C4" s="5">
        <v>-1.8</v>
      </c>
      <c r="D4" s="5">
        <v>1.1000000000000001</v>
      </c>
      <c r="E4" s="5">
        <f>+D4-C4</f>
        <v>2.9000000000000004</v>
      </c>
      <c r="F4" s="2">
        <v>8.5</v>
      </c>
      <c r="G4" s="6">
        <v>-14.7</v>
      </c>
    </row>
    <row r="5" spans="1:7" ht="13.5" thickBot="1">
      <c r="A5" s="7"/>
      <c r="B5" s="8" t="s">
        <v>8</v>
      </c>
      <c r="C5" s="8">
        <v>-1.8</v>
      </c>
      <c r="D5" s="8">
        <v>1.1000000000000001</v>
      </c>
      <c r="E5" s="9">
        <f>+D5-C5</f>
        <v>2.9000000000000004</v>
      </c>
      <c r="F5" s="10">
        <v>8.5</v>
      </c>
      <c r="G5" s="11">
        <v>-14.7</v>
      </c>
    </row>
    <row r="6" spans="1:7">
      <c r="A6" s="7"/>
      <c r="B6" s="8" t="s">
        <v>9</v>
      </c>
      <c r="C6" s="12"/>
      <c r="D6" s="13">
        <v>18</v>
      </c>
      <c r="E6" s="14"/>
      <c r="F6" s="15"/>
      <c r="G6" s="15"/>
    </row>
    <row r="7" spans="1:7" ht="13.5" thickBot="1">
      <c r="A7" s="7"/>
      <c r="B7" s="8" t="s">
        <v>10</v>
      </c>
      <c r="C7" s="12"/>
      <c r="D7" s="13">
        <v>5</v>
      </c>
      <c r="E7" s="16"/>
      <c r="F7" s="17"/>
      <c r="G7" s="17"/>
    </row>
    <row r="8" spans="1:7">
      <c r="A8" s="7"/>
      <c r="B8" s="8" t="s">
        <v>11</v>
      </c>
      <c r="C8" s="18" t="s">
        <v>12</v>
      </c>
      <c r="D8" s="19"/>
      <c r="E8" s="19"/>
      <c r="F8" s="19"/>
      <c r="G8" s="20"/>
    </row>
    <row r="9" spans="1:7" ht="13.5" thickBot="1">
      <c r="A9" s="21"/>
      <c r="B9" s="10" t="s">
        <v>13</v>
      </c>
      <c r="C9" s="22"/>
      <c r="D9" s="23"/>
      <c r="E9" s="23"/>
      <c r="F9" s="23"/>
      <c r="G9" s="24"/>
    </row>
    <row r="10" spans="1:7">
      <c r="A10" s="7" t="s">
        <v>14</v>
      </c>
      <c r="B10" s="25" t="s">
        <v>7</v>
      </c>
      <c r="C10" s="25">
        <v>1.4</v>
      </c>
      <c r="D10" s="25">
        <v>4.0999999999999996</v>
      </c>
      <c r="E10" s="4">
        <f>+D10-C10</f>
        <v>2.6999999999999997</v>
      </c>
      <c r="F10" s="2">
        <v>15</v>
      </c>
      <c r="G10" s="6">
        <v>-8.9</v>
      </c>
    </row>
    <row r="11" spans="1:7" ht="13.5" thickBot="1">
      <c r="A11" s="7"/>
      <c r="B11" s="8" t="s">
        <v>8</v>
      </c>
      <c r="C11" s="8">
        <v>1.4</v>
      </c>
      <c r="D11" s="8">
        <v>4.0999999999999996</v>
      </c>
      <c r="E11" s="9">
        <f>+D11-C11</f>
        <v>2.6999999999999997</v>
      </c>
      <c r="F11" s="10">
        <v>15</v>
      </c>
      <c r="G11" s="11">
        <v>-8.9</v>
      </c>
    </row>
    <row r="12" spans="1:7">
      <c r="A12" s="7"/>
      <c r="B12" s="8" t="s">
        <v>9</v>
      </c>
      <c r="C12" s="12"/>
      <c r="D12" s="8">
        <v>14</v>
      </c>
      <c r="E12" s="14"/>
      <c r="F12" s="15"/>
      <c r="G12" s="15"/>
    </row>
    <row r="13" spans="1:7" ht="13.5" thickBot="1">
      <c r="A13" s="7"/>
      <c r="B13" s="8" t="s">
        <v>10</v>
      </c>
      <c r="C13" s="12"/>
      <c r="D13" s="8">
        <v>4</v>
      </c>
      <c r="E13" s="16"/>
      <c r="F13" s="17"/>
      <c r="G13" s="17"/>
    </row>
    <row r="14" spans="1:7">
      <c r="A14" s="7"/>
      <c r="B14" s="8" t="s">
        <v>11</v>
      </c>
      <c r="C14" s="18" t="s">
        <v>15</v>
      </c>
      <c r="D14" s="19"/>
      <c r="E14" s="19"/>
      <c r="F14" s="19"/>
      <c r="G14" s="20"/>
    </row>
    <row r="15" spans="1:7" ht="13.5" thickBot="1">
      <c r="A15" s="7"/>
      <c r="B15" s="26" t="s">
        <v>13</v>
      </c>
      <c r="C15" s="22"/>
      <c r="D15" s="23"/>
      <c r="E15" s="23"/>
      <c r="F15" s="23"/>
      <c r="G15" s="24"/>
    </row>
    <row r="16" spans="1:7">
      <c r="A16" s="1" t="s">
        <v>16</v>
      </c>
      <c r="B16" s="4" t="s">
        <v>7</v>
      </c>
      <c r="C16" s="4">
        <v>-6.3</v>
      </c>
      <c r="D16" s="4">
        <v>-3.3</v>
      </c>
      <c r="E16" s="4">
        <f>+D16-C16</f>
        <v>3</v>
      </c>
      <c r="F16" s="2">
        <v>6.2</v>
      </c>
      <c r="G16" s="6">
        <v>-19.5</v>
      </c>
    </row>
    <row r="17" spans="1:7" ht="13.5" thickBot="1">
      <c r="A17" s="7"/>
      <c r="B17" s="8" t="s">
        <v>8</v>
      </c>
      <c r="C17" s="8">
        <v>-6.3</v>
      </c>
      <c r="D17" s="8">
        <v>-3.3</v>
      </c>
      <c r="E17" s="9">
        <f>+D17-C17</f>
        <v>3</v>
      </c>
      <c r="F17" s="10">
        <v>6.2</v>
      </c>
      <c r="G17" s="27">
        <v>-19.5</v>
      </c>
    </row>
    <row r="18" spans="1:7">
      <c r="A18" s="7"/>
      <c r="B18" s="8" t="s">
        <v>9</v>
      </c>
      <c r="C18" s="12"/>
      <c r="D18" s="8">
        <v>16</v>
      </c>
      <c r="E18" s="14"/>
      <c r="F18" s="15"/>
      <c r="G18" s="15"/>
    </row>
    <row r="19" spans="1:7" ht="13.5" thickBot="1">
      <c r="A19" s="7"/>
      <c r="B19" s="8" t="s">
        <v>10</v>
      </c>
      <c r="C19" s="12"/>
      <c r="D19" s="8">
        <v>3</v>
      </c>
      <c r="E19" s="16"/>
      <c r="F19" s="17"/>
      <c r="G19" s="17"/>
    </row>
    <row r="20" spans="1:7">
      <c r="A20" s="7"/>
      <c r="B20" s="8" t="s">
        <v>11</v>
      </c>
      <c r="C20" s="28" t="s">
        <v>17</v>
      </c>
      <c r="D20" s="19"/>
      <c r="E20" s="19"/>
      <c r="F20" s="19"/>
      <c r="G20" s="20"/>
    </row>
    <row r="21" spans="1:7" ht="13.5" thickBot="1">
      <c r="A21" s="21"/>
      <c r="B21" s="10" t="s">
        <v>13</v>
      </c>
      <c r="C21" s="29"/>
      <c r="D21" s="23"/>
      <c r="E21" s="23"/>
      <c r="F21" s="23"/>
      <c r="G21" s="24"/>
    </row>
    <row r="22" spans="1:7">
      <c r="A22" s="7" t="s">
        <v>18</v>
      </c>
      <c r="B22" s="25" t="s">
        <v>19</v>
      </c>
      <c r="C22" s="25">
        <v>11.8</v>
      </c>
      <c r="D22" s="25">
        <v>9</v>
      </c>
      <c r="E22" s="30">
        <f>+D22-C22</f>
        <v>-2.8000000000000007</v>
      </c>
      <c r="F22" s="31"/>
      <c r="G22" s="32"/>
    </row>
    <row r="23" spans="1:7">
      <c r="A23" s="7"/>
      <c r="B23" s="8" t="s">
        <v>20</v>
      </c>
      <c r="C23" s="8">
        <v>25.7</v>
      </c>
      <c r="D23" s="8">
        <v>20</v>
      </c>
      <c r="E23" s="13">
        <f>+D23-C23</f>
        <v>-5.6999999999999993</v>
      </c>
      <c r="F23" s="33"/>
      <c r="G23" s="34"/>
    </row>
    <row r="24" spans="1:7">
      <c r="A24" s="7"/>
      <c r="B24" s="8" t="s">
        <v>21</v>
      </c>
      <c r="C24" s="8">
        <v>0</v>
      </c>
      <c r="D24" s="8">
        <v>0</v>
      </c>
      <c r="E24" s="13">
        <f>+D24-C24</f>
        <v>0</v>
      </c>
      <c r="F24" s="33"/>
      <c r="G24" s="34"/>
    </row>
    <row r="25" spans="1:7" ht="13.5" thickBot="1">
      <c r="A25" s="21"/>
      <c r="B25" s="10" t="s">
        <v>22</v>
      </c>
      <c r="C25" s="10">
        <v>0</v>
      </c>
      <c r="D25" s="10">
        <v>0</v>
      </c>
      <c r="E25" s="35">
        <f>+D25-C25</f>
        <v>0</v>
      </c>
      <c r="F25" s="36"/>
      <c r="G25" s="27"/>
    </row>
    <row r="26" spans="1:7">
      <c r="A26" s="7"/>
      <c r="B26" s="25"/>
      <c r="C26" s="25" t="s">
        <v>2</v>
      </c>
      <c r="D26" s="25">
        <f>VALUE(C1)</f>
        <v>2014</v>
      </c>
      <c r="E26" s="37" t="s">
        <v>3</v>
      </c>
      <c r="F26" s="30" t="s">
        <v>23</v>
      </c>
      <c r="G26" s="38" t="s">
        <v>24</v>
      </c>
    </row>
    <row r="27" spans="1:7">
      <c r="A27" s="7" t="s">
        <v>25</v>
      </c>
      <c r="B27" s="8" t="s">
        <v>7</v>
      </c>
      <c r="C27" s="8">
        <v>37</v>
      </c>
      <c r="D27" s="8">
        <v>23.1</v>
      </c>
      <c r="E27" s="8">
        <f>+D27-C27</f>
        <v>-13.899999999999999</v>
      </c>
      <c r="F27" s="39">
        <f>+D27/C27*100</f>
        <v>62.432432432432435</v>
      </c>
      <c r="G27" s="40">
        <v>12.8</v>
      </c>
    </row>
    <row r="28" spans="1:7" ht="13.5" thickBot="1">
      <c r="A28" s="7"/>
      <c r="B28" s="8" t="s">
        <v>8</v>
      </c>
      <c r="C28" s="8">
        <v>37</v>
      </c>
      <c r="D28" s="8">
        <v>23.1</v>
      </c>
      <c r="E28" s="9">
        <f>+D28-C28</f>
        <v>-13.899999999999999</v>
      </c>
      <c r="F28" s="39">
        <f>+D28/C28*100</f>
        <v>62.432432432432435</v>
      </c>
      <c r="G28" s="11">
        <v>12.8</v>
      </c>
    </row>
    <row r="29" spans="1:7">
      <c r="A29" s="7"/>
      <c r="B29" s="8" t="s">
        <v>26</v>
      </c>
      <c r="C29" s="8">
        <v>16</v>
      </c>
      <c r="D29" s="8">
        <v>12</v>
      </c>
      <c r="E29" s="13">
        <f>+D29-C29</f>
        <v>-4</v>
      </c>
      <c r="F29" s="14"/>
    </row>
    <row r="30" spans="1:7">
      <c r="A30" s="7"/>
      <c r="B30" s="8" t="s">
        <v>27</v>
      </c>
      <c r="C30" s="8">
        <v>9</v>
      </c>
      <c r="D30" s="8">
        <v>4</v>
      </c>
      <c r="E30" s="13">
        <f>+D30-C30</f>
        <v>-5</v>
      </c>
      <c r="F30" s="41"/>
    </row>
    <row r="31" spans="1:7" ht="13.5" thickBot="1">
      <c r="A31" s="7"/>
      <c r="B31" s="8" t="s">
        <v>28</v>
      </c>
      <c r="C31" s="8">
        <v>1</v>
      </c>
      <c r="D31" s="8">
        <v>1</v>
      </c>
      <c r="E31" s="13">
        <f>+D31-C31</f>
        <v>0</v>
      </c>
      <c r="F31" s="16"/>
    </row>
    <row r="32" spans="1:7" ht="13.5" thickBot="1">
      <c r="A32" s="21"/>
      <c r="B32" s="10" t="s">
        <v>11</v>
      </c>
      <c r="C32" s="42">
        <v>20</v>
      </c>
      <c r="D32" s="43"/>
      <c r="E32" s="43"/>
      <c r="F32" s="44"/>
    </row>
    <row r="33" spans="1:6">
      <c r="A33" s="1" t="s">
        <v>29</v>
      </c>
      <c r="B33" s="2"/>
      <c r="C33" s="2"/>
      <c r="D33" s="45" t="s">
        <v>30</v>
      </c>
      <c r="E33" s="45"/>
      <c r="F33" s="46"/>
    </row>
    <row r="34" spans="1:6" ht="13.5" thickBot="1">
      <c r="A34" s="7" t="s">
        <v>31</v>
      </c>
      <c r="B34" s="47"/>
      <c r="C34" s="47">
        <f>VALUE(C1)</f>
        <v>2014</v>
      </c>
      <c r="D34" s="26" t="s">
        <v>32</v>
      </c>
      <c r="E34" s="26" t="s">
        <v>33</v>
      </c>
      <c r="F34" s="48" t="s">
        <v>34</v>
      </c>
    </row>
    <row r="35" spans="1:6" ht="14.25">
      <c r="A35" s="7"/>
      <c r="B35" s="4" t="s">
        <v>35</v>
      </c>
      <c r="C35" s="5">
        <v>99.8</v>
      </c>
      <c r="D35" s="5">
        <v>43.25921052631579</v>
      </c>
      <c r="E35" s="5">
        <v>134.14999999999998</v>
      </c>
      <c r="F35" s="49">
        <v>1.8499999999999999</v>
      </c>
    </row>
    <row r="36" spans="1:6" ht="14.25">
      <c r="A36" s="7"/>
      <c r="B36" s="8" t="s">
        <v>36</v>
      </c>
      <c r="C36" s="50">
        <v>89.6</v>
      </c>
      <c r="D36" s="50">
        <v>14.725657894736841</v>
      </c>
      <c r="E36" s="50">
        <v>66.825000000000003</v>
      </c>
      <c r="F36" s="51">
        <v>0</v>
      </c>
    </row>
    <row r="37" spans="1:6" ht="14.25">
      <c r="A37" s="7"/>
      <c r="B37" s="8" t="s">
        <v>37</v>
      </c>
      <c r="C37" s="50">
        <v>66.099999999999994</v>
      </c>
      <c r="D37" s="50">
        <v>5.7598684210526319</v>
      </c>
      <c r="E37" s="50">
        <v>33.174999999999997</v>
      </c>
      <c r="F37" s="51">
        <v>0</v>
      </c>
    </row>
    <row r="38" spans="1:6" ht="15" thickBot="1">
      <c r="A38" s="21"/>
      <c r="B38" s="10" t="s">
        <v>38</v>
      </c>
      <c r="C38" s="52">
        <v>0</v>
      </c>
      <c r="D38" s="52">
        <v>5.7236842105263128E-2</v>
      </c>
      <c r="E38" s="52">
        <v>1.0999999999999996</v>
      </c>
      <c r="F38" s="11">
        <v>0</v>
      </c>
    </row>
    <row r="39" spans="1:6">
      <c r="A39" t="s">
        <v>39</v>
      </c>
    </row>
    <row r="40" spans="1:6">
      <c r="A40" s="53" t="s">
        <v>40</v>
      </c>
    </row>
    <row r="41" spans="1:6">
      <c r="A41" s="53" t="s">
        <v>41</v>
      </c>
    </row>
    <row r="42" spans="1:6">
      <c r="A42" s="54" t="s">
        <v>42</v>
      </c>
    </row>
    <row r="43" spans="1:6" ht="14.25">
      <c r="A43" s="54" t="s">
        <v>43</v>
      </c>
    </row>
    <row r="44" spans="1:6">
      <c r="A44" s="54" t="s">
        <v>44</v>
      </c>
    </row>
    <row r="45" spans="1:6">
      <c r="A45" s="54" t="s">
        <v>45</v>
      </c>
    </row>
    <row r="46" spans="1:6">
      <c r="A46" s="54" t="s">
        <v>46</v>
      </c>
    </row>
    <row r="47" spans="1:6">
      <c r="A47" s="54" t="s">
        <v>47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leden</vt:lpstr>
      <vt:lpstr>Graf1-1</vt:lpstr>
      <vt:lpstr>Graf1-2 </vt:lpstr>
      <vt:lpstr>Graf1-3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SPTJS</cp:lastModifiedBy>
  <dcterms:created xsi:type="dcterms:W3CDTF">2014-02-01T10:53:19Z</dcterms:created>
  <dcterms:modified xsi:type="dcterms:W3CDTF">2014-02-01T11:00:03Z</dcterms:modified>
</cp:coreProperties>
</file>