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155" windowHeight="11820" activeTab="1"/>
  </bookViews>
  <sheets>
    <sheet name="květen" sheetId="1" r:id="rId1"/>
    <sheet name="Graf5-1  " sheetId="2" r:id="rId2"/>
    <sheet name="Graf5-2  " sheetId="3" r:id="rId3"/>
    <sheet name="Graf5-3   " sheetId="4" r:id="rId4"/>
  </sheets>
  <externalReferences>
    <externalReference r:id="rId5"/>
  </externalReferences>
  <calcPr calcId="125725"/>
</workbook>
</file>

<file path=xl/calcChain.xml><?xml version="1.0" encoding="utf-8"?>
<calcChain xmlns="http://schemas.openxmlformats.org/spreadsheetml/2006/main">
  <c r="E31" i="1"/>
  <c r="E30"/>
  <c r="E29"/>
  <c r="F28"/>
  <c r="E28"/>
  <c r="F27"/>
  <c r="E27"/>
  <c r="E17"/>
  <c r="E16"/>
  <c r="E11"/>
  <c r="E10"/>
  <c r="E5"/>
  <c r="E4"/>
</calcChain>
</file>

<file path=xl/sharedStrings.xml><?xml version="1.0" encoding="utf-8"?>
<sst xmlns="http://schemas.openxmlformats.org/spreadsheetml/2006/main" count="71" uniqueCount="56">
  <si>
    <t>Hodnocení počasí v květnu 2012::</t>
  </si>
  <si>
    <t xml:space="preserve">Celkové hodnocení: </t>
  </si>
  <si>
    <t>dl. průměr</t>
  </si>
  <si>
    <t xml:space="preserve"> prům.2012</t>
  </si>
  <si>
    <t>rozdíl</t>
  </si>
  <si>
    <t>max.</t>
  </si>
  <si>
    <t>min.</t>
  </si>
  <si>
    <t>prům. teplota:</t>
  </si>
  <si>
    <t>v měsíci</t>
  </si>
  <si>
    <t>od poč. roku</t>
  </si>
  <si>
    <t xml:space="preserve">počet tepl. nadnorm. dnů </t>
  </si>
  <si>
    <t xml:space="preserve">počet tepl. podnorm. dnů </t>
  </si>
  <si>
    <t>rekordy  + ve dnech</t>
  </si>
  <si>
    <t>1,11,21</t>
  </si>
  <si>
    <t>rekordy - ve dnech</t>
  </si>
  <si>
    <t>maxim. teplota</t>
  </si>
  <si>
    <t xml:space="preserve">v měsíci </t>
  </si>
  <si>
    <t xml:space="preserve">od poč. roku </t>
  </si>
  <si>
    <t>1,2,3,10,11,22,23, průměr 1. pentády a celého měsíce.</t>
  </si>
  <si>
    <t>minim. teplota</t>
  </si>
  <si>
    <t xml:space="preserve">počet dnů </t>
  </si>
  <si>
    <t>ledových</t>
  </si>
  <si>
    <t>mrazových</t>
  </si>
  <si>
    <t>letních</t>
  </si>
  <si>
    <t>tropických dnů/nocí</t>
  </si>
  <si>
    <t>2/0</t>
  </si>
  <si>
    <t>% normálu</t>
  </si>
  <si>
    <t>max/den</t>
  </si>
  <si>
    <t>srážky</t>
  </si>
  <si>
    <t>počet sráž. dnů celkem</t>
  </si>
  <si>
    <t>z toho nad 1 mm</t>
  </si>
  <si>
    <t xml:space="preserve">           nad 10mm</t>
  </si>
  <si>
    <t>4 a 31</t>
  </si>
  <si>
    <t>Efektivní teploty</t>
  </si>
  <si>
    <t>dlouhodobě.</t>
  </si>
  <si>
    <t>narůstajícím způsobem</t>
  </si>
  <si>
    <t>průměr</t>
  </si>
  <si>
    <t>maximum</t>
  </si>
  <si>
    <t>minimum</t>
  </si>
  <si>
    <r>
      <t>nad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</si>
  <si>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3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</si>
  <si>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5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</si>
  <si>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10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</si>
  <si>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t>max a min hodnoty se vztahují k danému roku, u počtu dnů jde o údaje z historie stanice</t>
  </si>
  <si>
    <r>
      <t>Květen byl velmi teplý a srážkově chudý. Průměrná teplota za měsíc byla vyšší o 1,7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</si>
  <si>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t>což je hodnota nadnormální a hodnocení jako teplý. O extrémnosti teplotního průměru</t>
  </si>
  <si>
    <t xml:space="preserve">hovoří i skutečnost, že zatímco průměr maximálních teplot byl pro květen nejvyšší za </t>
  </si>
  <si>
    <t>dobu existence stanice, byl zaznamenán i jeden mráz. Mrazy v květnu sice nejsou nic mimořádného,</t>
  </si>
  <si>
    <t>a tento mráz nebyl zdaleka rekordní pro tuto stanici, přesto napáchal obrovské škody.</t>
  </si>
  <si>
    <t xml:space="preserve">Mrzlo totiž od 23 hod. 17.5. do 5,30 hod 18.5. a zmrzly nejen brambory, ale i listy ořechů a jasanů </t>
  </si>
  <si>
    <t>a mladé plody švestek, černého rybízu, angreštu,třešní a také částečně i jablek a hrušní,</t>
  </si>
  <si>
    <t>vysazené rostliny květáků a další plodiny.</t>
  </si>
  <si>
    <t>S výjimkou 1. pentády panovalo po většinu měsíce velké sucho, které trochu zmírnil déšť</t>
  </si>
  <si>
    <t>28. 5. a pak až v první červnový den ráno (srážky se zapisují k předešlému dni).</t>
  </si>
  <si>
    <t>Extrém teplot zdůrazňuje i velký rozdíl teplot od -5,2 (18.5.) po 31,6n (1.5.)</t>
  </si>
  <si>
    <t>a také 6 rekordních maxim v měsíci.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</si>
</sst>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164" fontId="0" fillId="0" borderId="4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0" fontId="0" fillId="0" borderId="5" xfId="0" applyBorder="1"/>
    <xf numFmtId="0" fontId="0" fillId="0" borderId="6" xfId="0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0" fontId="0" fillId="2" borderId="6" xfId="0" applyFill="1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8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/>
    <xf numFmtId="164" fontId="0" fillId="0" borderId="21" xfId="0" applyNumberFormat="1" applyBorder="1"/>
    <xf numFmtId="0" fontId="0" fillId="0" borderId="7" xfId="0" applyBorder="1"/>
    <xf numFmtId="0" fontId="1" fillId="0" borderId="10" xfId="0" applyFont="1" applyBorder="1" applyAlignment="1"/>
    <xf numFmtId="0" fontId="0" fillId="0" borderId="22" xfId="0" applyBorder="1" applyAlignment="1"/>
    <xf numFmtId="0" fontId="0" fillId="0" borderId="23" xfId="0" applyBorder="1" applyAlignment="1"/>
    <xf numFmtId="0" fontId="0" fillId="0" borderId="24" xfId="0" applyBorder="1"/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49" fontId="1" fillId="0" borderId="8" xfId="0" applyNumberFormat="1" applyFont="1" applyBorder="1" applyAlignment="1">
      <alignment horizontal="center"/>
    </xf>
    <xf numFmtId="0" fontId="0" fillId="0" borderId="18" xfId="0" applyBorder="1"/>
    <xf numFmtId="0" fontId="0" fillId="0" borderId="29" xfId="0" applyBorder="1"/>
    <xf numFmtId="0" fontId="0" fillId="0" borderId="30" xfId="0" applyBorder="1"/>
    <xf numFmtId="0" fontId="0" fillId="0" borderId="26" xfId="0" applyFill="1" applyBorder="1"/>
    <xf numFmtId="164" fontId="0" fillId="0" borderId="10" xfId="0" applyNumberFormat="1" applyBorder="1"/>
    <xf numFmtId="0" fontId="0" fillId="0" borderId="31" xfId="0" applyBorder="1"/>
    <xf numFmtId="0" fontId="0" fillId="0" borderId="32" xfId="0" applyBorder="1"/>
    <xf numFmtId="0" fontId="1" fillId="0" borderId="3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5" xfId="0" applyBorder="1"/>
    <xf numFmtId="0" fontId="1" fillId="0" borderId="0" xfId="0" applyFont="1" applyFill="1" applyBorder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chartsheet" Target="chart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Srovnání teplot v </a:t>
            </a:r>
            <a:r>
              <a:rPr lang="cs-CZ"/>
              <a:t>květnu</a:t>
            </a:r>
            <a:r>
              <a:rPr lang="en-US"/>
              <a:t> 2012 s dlouhodobým klouzavým průměrem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'[1]květen ručně'!$B$49</c:f>
              <c:strCache>
                <c:ptCount val="1"/>
                <c:pt idx="0">
                  <c:v>max.t.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'[1]květen ručně'!$A$50:$A$80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'[1]květen ručně'!$B$50:$B$80</c:f>
              <c:numCache>
                <c:formatCode>0.0</c:formatCode>
                <c:ptCount val="31"/>
                <c:pt idx="0">
                  <c:v>31.6</c:v>
                </c:pt>
                <c:pt idx="1">
                  <c:v>30</c:v>
                </c:pt>
                <c:pt idx="2">
                  <c:v>27.5</c:v>
                </c:pt>
                <c:pt idx="3">
                  <c:v>16.600000000000001</c:v>
                </c:pt>
                <c:pt idx="4">
                  <c:v>26.2</c:v>
                </c:pt>
                <c:pt idx="5">
                  <c:v>23.6</c:v>
                </c:pt>
                <c:pt idx="6">
                  <c:v>12.9</c:v>
                </c:pt>
                <c:pt idx="7">
                  <c:v>17.5</c:v>
                </c:pt>
                <c:pt idx="8">
                  <c:v>26.7</c:v>
                </c:pt>
                <c:pt idx="9">
                  <c:v>27.9</c:v>
                </c:pt>
                <c:pt idx="10">
                  <c:v>29.3</c:v>
                </c:pt>
                <c:pt idx="11">
                  <c:v>23.2</c:v>
                </c:pt>
                <c:pt idx="12">
                  <c:v>10.8</c:v>
                </c:pt>
                <c:pt idx="13">
                  <c:v>15.6</c:v>
                </c:pt>
                <c:pt idx="14">
                  <c:v>16.8</c:v>
                </c:pt>
                <c:pt idx="15">
                  <c:v>12.3</c:v>
                </c:pt>
                <c:pt idx="16">
                  <c:v>13.1</c:v>
                </c:pt>
                <c:pt idx="17">
                  <c:v>21.4</c:v>
                </c:pt>
                <c:pt idx="18">
                  <c:v>25.6</c:v>
                </c:pt>
                <c:pt idx="19">
                  <c:v>27.9</c:v>
                </c:pt>
                <c:pt idx="20">
                  <c:v>28.1</c:v>
                </c:pt>
                <c:pt idx="21">
                  <c:v>28.6</c:v>
                </c:pt>
                <c:pt idx="22">
                  <c:v>27.8</c:v>
                </c:pt>
                <c:pt idx="23">
                  <c:v>23.6</c:v>
                </c:pt>
                <c:pt idx="24">
                  <c:v>20.7</c:v>
                </c:pt>
                <c:pt idx="25">
                  <c:v>22.5</c:v>
                </c:pt>
                <c:pt idx="26">
                  <c:v>23.8</c:v>
                </c:pt>
                <c:pt idx="27">
                  <c:v>25</c:v>
                </c:pt>
                <c:pt idx="28">
                  <c:v>27.8</c:v>
                </c:pt>
                <c:pt idx="29">
                  <c:v>26.6</c:v>
                </c:pt>
                <c:pt idx="30">
                  <c:v>25.1</c:v>
                </c:pt>
              </c:numCache>
            </c:numRef>
          </c:val>
        </c:ser>
        <c:ser>
          <c:idx val="1"/>
          <c:order val="1"/>
          <c:tx>
            <c:strRef>
              <c:f>'[1]květen ručně'!$C$49</c:f>
              <c:strCache>
                <c:ptCount val="1"/>
                <c:pt idx="0">
                  <c:v>prům.t.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'[1]květen ručně'!$A$50:$A$80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'[1]květen ručně'!$C$50:$C$80</c:f>
              <c:numCache>
                <c:formatCode>0.0</c:formatCode>
                <c:ptCount val="31"/>
                <c:pt idx="0">
                  <c:v>21.875</c:v>
                </c:pt>
                <c:pt idx="1">
                  <c:v>15.224999999999998</c:v>
                </c:pt>
                <c:pt idx="2">
                  <c:v>18.150000000000002</c:v>
                </c:pt>
                <c:pt idx="3">
                  <c:v>12.75</c:v>
                </c:pt>
                <c:pt idx="4">
                  <c:v>17.925000000000001</c:v>
                </c:pt>
                <c:pt idx="5">
                  <c:v>15.225</c:v>
                </c:pt>
                <c:pt idx="6">
                  <c:v>9.7249999999999996</c:v>
                </c:pt>
                <c:pt idx="7">
                  <c:v>9.1499999999999986</c:v>
                </c:pt>
                <c:pt idx="8">
                  <c:v>15.900000000000002</c:v>
                </c:pt>
                <c:pt idx="9">
                  <c:v>19.049999999999997</c:v>
                </c:pt>
                <c:pt idx="10">
                  <c:v>23.024999999999999</c:v>
                </c:pt>
                <c:pt idx="11">
                  <c:v>11.775000000000002</c:v>
                </c:pt>
                <c:pt idx="12">
                  <c:v>7.4500000000000011</c:v>
                </c:pt>
                <c:pt idx="13">
                  <c:v>10.1</c:v>
                </c:pt>
                <c:pt idx="14">
                  <c:v>10.400000000000002</c:v>
                </c:pt>
                <c:pt idx="15">
                  <c:v>9</c:v>
                </c:pt>
                <c:pt idx="16">
                  <c:v>5.9250000000000007</c:v>
                </c:pt>
                <c:pt idx="17">
                  <c:v>10.024999999999999</c:v>
                </c:pt>
                <c:pt idx="18">
                  <c:v>14.549999999999997</c:v>
                </c:pt>
                <c:pt idx="19">
                  <c:v>19.975000000000001</c:v>
                </c:pt>
                <c:pt idx="20">
                  <c:v>22.625</c:v>
                </c:pt>
                <c:pt idx="21">
                  <c:v>19.674999999999997</c:v>
                </c:pt>
                <c:pt idx="22">
                  <c:v>20.549999999999997</c:v>
                </c:pt>
                <c:pt idx="23">
                  <c:v>18.074999999999999</c:v>
                </c:pt>
                <c:pt idx="24">
                  <c:v>14.425000000000001</c:v>
                </c:pt>
                <c:pt idx="25">
                  <c:v>13.925000000000001</c:v>
                </c:pt>
                <c:pt idx="26">
                  <c:v>15.45</c:v>
                </c:pt>
                <c:pt idx="27">
                  <c:v>13.424999999999999</c:v>
                </c:pt>
                <c:pt idx="28">
                  <c:v>17.099999999999998</c:v>
                </c:pt>
                <c:pt idx="29">
                  <c:v>16.725000000000001</c:v>
                </c:pt>
                <c:pt idx="30">
                  <c:v>15.925000000000001</c:v>
                </c:pt>
              </c:numCache>
            </c:numRef>
          </c:val>
        </c:ser>
        <c:ser>
          <c:idx val="2"/>
          <c:order val="2"/>
          <c:tx>
            <c:strRef>
              <c:f>'[1]květen ručně'!$D$49</c:f>
              <c:strCache>
                <c:ptCount val="1"/>
                <c:pt idx="0">
                  <c:v>dl.kl. průměr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'[1]květen ručně'!$A$50:$A$80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'[1]květen ručně'!$D$50:$D$80</c:f>
              <c:numCache>
                <c:formatCode>0.0</c:formatCode>
                <c:ptCount val="31"/>
                <c:pt idx="0">
                  <c:v>10.865472222222222</c:v>
                </c:pt>
                <c:pt idx="1">
                  <c:v>11.133666666666667</c:v>
                </c:pt>
                <c:pt idx="2">
                  <c:v>11.374222222222222</c:v>
                </c:pt>
                <c:pt idx="3">
                  <c:v>11.6265</c:v>
                </c:pt>
                <c:pt idx="4">
                  <c:v>11.852277777777777</c:v>
                </c:pt>
                <c:pt idx="5">
                  <c:v>12.031027777777778</c:v>
                </c:pt>
                <c:pt idx="6">
                  <c:v>12.16588888888889</c:v>
                </c:pt>
                <c:pt idx="7">
                  <c:v>12.282805555555553</c:v>
                </c:pt>
                <c:pt idx="8">
                  <c:v>12.418861111111111</c:v>
                </c:pt>
                <c:pt idx="9">
                  <c:v>12.565222222222221</c:v>
                </c:pt>
                <c:pt idx="10">
                  <c:v>12.690638888888888</c:v>
                </c:pt>
                <c:pt idx="11">
                  <c:v>12.866555555555555</c:v>
                </c:pt>
                <c:pt idx="12">
                  <c:v>13.013166666666667</c:v>
                </c:pt>
                <c:pt idx="13">
                  <c:v>13.130027777777773</c:v>
                </c:pt>
                <c:pt idx="14">
                  <c:v>13.230666666666663</c:v>
                </c:pt>
                <c:pt idx="15">
                  <c:v>13.273749999999996</c:v>
                </c:pt>
                <c:pt idx="16">
                  <c:v>13.349638888888885</c:v>
                </c:pt>
                <c:pt idx="17">
                  <c:v>13.463972222222219</c:v>
                </c:pt>
                <c:pt idx="18">
                  <c:v>13.579916666666666</c:v>
                </c:pt>
                <c:pt idx="19">
                  <c:v>13.708166666666665</c:v>
                </c:pt>
                <c:pt idx="20">
                  <c:v>13.849388888888889</c:v>
                </c:pt>
                <c:pt idx="21">
                  <c:v>13.998611111111112</c:v>
                </c:pt>
                <c:pt idx="22">
                  <c:v>14.140277777777779</c:v>
                </c:pt>
                <c:pt idx="23">
                  <c:v>14.284805555555554</c:v>
                </c:pt>
                <c:pt idx="24">
                  <c:v>14.403972222222222</c:v>
                </c:pt>
                <c:pt idx="25">
                  <c:v>14.517916666666668</c:v>
                </c:pt>
                <c:pt idx="26">
                  <c:v>14.625805555555553</c:v>
                </c:pt>
                <c:pt idx="27">
                  <c:v>14.733833333333333</c:v>
                </c:pt>
                <c:pt idx="28">
                  <c:v>14.832861111111113</c:v>
                </c:pt>
                <c:pt idx="29">
                  <c:v>14.920527777777778</c:v>
                </c:pt>
                <c:pt idx="30">
                  <c:v>14.996222222222222</c:v>
                </c:pt>
              </c:numCache>
            </c:numRef>
          </c:val>
        </c:ser>
        <c:ser>
          <c:idx val="3"/>
          <c:order val="3"/>
          <c:tx>
            <c:strRef>
              <c:f>'[1]květen ručně'!$E$49</c:f>
              <c:strCache>
                <c:ptCount val="1"/>
                <c:pt idx="0">
                  <c:v>př.min.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'[1]květen ručně'!$A$50:$A$80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'[1]květen ručně'!$E$50:$E$80</c:f>
              <c:numCache>
                <c:formatCode>0.0</c:formatCode>
                <c:ptCount val="31"/>
                <c:pt idx="0">
                  <c:v>10.4</c:v>
                </c:pt>
                <c:pt idx="1">
                  <c:v>8.1</c:v>
                </c:pt>
                <c:pt idx="2">
                  <c:v>6.2</c:v>
                </c:pt>
                <c:pt idx="3">
                  <c:v>10.199999999999999</c:v>
                </c:pt>
                <c:pt idx="4">
                  <c:v>4.4000000000000004</c:v>
                </c:pt>
                <c:pt idx="5">
                  <c:v>7.2</c:v>
                </c:pt>
                <c:pt idx="6">
                  <c:v>7.1</c:v>
                </c:pt>
                <c:pt idx="7">
                  <c:v>1.2</c:v>
                </c:pt>
                <c:pt idx="8">
                  <c:v>0</c:v>
                </c:pt>
                <c:pt idx="9">
                  <c:v>11.2</c:v>
                </c:pt>
                <c:pt idx="10">
                  <c:v>9.3000000000000007</c:v>
                </c:pt>
                <c:pt idx="11">
                  <c:v>8.1999999999999993</c:v>
                </c:pt>
                <c:pt idx="12">
                  <c:v>3.8</c:v>
                </c:pt>
                <c:pt idx="13">
                  <c:v>5.6</c:v>
                </c:pt>
                <c:pt idx="14">
                  <c:v>4.8</c:v>
                </c:pt>
                <c:pt idx="15">
                  <c:v>0.9</c:v>
                </c:pt>
                <c:pt idx="16">
                  <c:v>2.6</c:v>
                </c:pt>
                <c:pt idx="17">
                  <c:v>-5.2</c:v>
                </c:pt>
                <c:pt idx="18">
                  <c:v>0</c:v>
                </c:pt>
                <c:pt idx="19">
                  <c:v>2.2000000000000002</c:v>
                </c:pt>
                <c:pt idx="20">
                  <c:v>12.8</c:v>
                </c:pt>
                <c:pt idx="21">
                  <c:v>11.5</c:v>
                </c:pt>
                <c:pt idx="22">
                  <c:v>7.5</c:v>
                </c:pt>
                <c:pt idx="23">
                  <c:v>9.9</c:v>
                </c:pt>
                <c:pt idx="24">
                  <c:v>4.2</c:v>
                </c:pt>
                <c:pt idx="25">
                  <c:v>0</c:v>
                </c:pt>
                <c:pt idx="26">
                  <c:v>0.2</c:v>
                </c:pt>
                <c:pt idx="27">
                  <c:v>5.0999999999999996</c:v>
                </c:pt>
                <c:pt idx="28">
                  <c:v>3.8</c:v>
                </c:pt>
                <c:pt idx="29">
                  <c:v>11.2</c:v>
                </c:pt>
                <c:pt idx="30">
                  <c:v>4.3</c:v>
                </c:pt>
              </c:numCache>
            </c:numRef>
          </c:val>
        </c:ser>
        <c:marker val="1"/>
        <c:axId val="145730944"/>
        <c:axId val="145749120"/>
      </c:lineChart>
      <c:catAx>
        <c:axId val="145730944"/>
        <c:scaling>
          <c:orientation val="minMax"/>
        </c:scaling>
        <c:axPos val="b"/>
        <c:numFmt formatCode="General" sourceLinked="1"/>
        <c:tickLblPos val="nextTo"/>
        <c:crossAx val="145749120"/>
        <c:crossesAt val="-5"/>
        <c:auto val="1"/>
        <c:lblAlgn val="ctr"/>
        <c:lblOffset val="100"/>
      </c:catAx>
      <c:valAx>
        <c:axId val="145749120"/>
        <c:scaling>
          <c:orientation val="minMax"/>
          <c:max val="35"/>
          <c:min val="-5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oC</a:t>
                </a:r>
              </a:p>
            </c:rich>
          </c:tx>
          <c:layout/>
        </c:title>
        <c:numFmt formatCode="0.0" sourceLinked="1"/>
        <c:tickLblPos val="nextTo"/>
        <c:crossAx val="145730944"/>
        <c:crosses val="autoZero"/>
        <c:crossBetween val="between"/>
        <c:majorUnit val="5"/>
        <c:minorUnit val="1"/>
      </c:valAx>
    </c:plotArea>
    <c:legend>
      <c:legendPos val="b"/>
      <c:layout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Tlak vzduchu a srážky </a:t>
            </a:r>
            <a:r>
              <a:rPr lang="cs-CZ"/>
              <a:t>v květnu </a:t>
            </a:r>
            <a:r>
              <a:rPr lang="en-US"/>
              <a:t>2012</a:t>
            </a:r>
          </a:p>
        </c:rich>
      </c:tx>
    </c:title>
    <c:plotArea>
      <c:layout/>
      <c:barChart>
        <c:barDir val="col"/>
        <c:grouping val="clustered"/>
        <c:ser>
          <c:idx val="2"/>
          <c:order val="2"/>
          <c:tx>
            <c:strRef>
              <c:f>'[1]květen ručně'!$N$49</c:f>
              <c:strCache>
                <c:ptCount val="1"/>
                <c:pt idx="0">
                  <c:v>srážky</c:v>
                </c:pt>
              </c:strCache>
            </c:strRef>
          </c:tx>
          <c:cat>
            <c:numRef>
              <c:f>'[1]květen ručně'!$K$50:$K$80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'[1]květen ručně'!$N$50:$N$80</c:f>
              <c:numCache>
                <c:formatCode>General</c:formatCode>
                <c:ptCount val="31"/>
                <c:pt idx="0">
                  <c:v>0.5</c:v>
                </c:pt>
                <c:pt idx="1">
                  <c:v>9.8000000000000007</c:v>
                </c:pt>
                <c:pt idx="2">
                  <c:v>1</c:v>
                </c:pt>
                <c:pt idx="3">
                  <c:v>23.7</c:v>
                </c:pt>
                <c:pt idx="4">
                  <c:v>0</c:v>
                </c:pt>
                <c:pt idx="5">
                  <c:v>9.8000000000000007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3.7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5.6</c:v>
                </c:pt>
                <c:pt idx="28">
                  <c:v>0</c:v>
                </c:pt>
                <c:pt idx="29">
                  <c:v>0</c:v>
                </c:pt>
                <c:pt idx="30">
                  <c:v>9.8000000000000007</c:v>
                </c:pt>
              </c:numCache>
            </c:numRef>
          </c:val>
        </c:ser>
        <c:axId val="145877248"/>
        <c:axId val="145875328"/>
      </c:barChart>
      <c:lineChart>
        <c:grouping val="standard"/>
        <c:ser>
          <c:idx val="0"/>
          <c:order val="0"/>
          <c:tx>
            <c:strRef>
              <c:f>'[1]květen ručně'!$L$49</c:f>
              <c:strCache>
                <c:ptCount val="1"/>
                <c:pt idx="0">
                  <c:v>tlak max.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'[1]květen ručně'!$K$50:$K$80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'[1]květen ručně'!$L$50:$L$80</c:f>
              <c:numCache>
                <c:formatCode>General</c:formatCode>
                <c:ptCount val="31"/>
                <c:pt idx="0">
                  <c:v>977</c:v>
                </c:pt>
                <c:pt idx="1">
                  <c:v>976.1</c:v>
                </c:pt>
                <c:pt idx="2">
                  <c:v>971.5</c:v>
                </c:pt>
                <c:pt idx="3">
                  <c:v>967.5</c:v>
                </c:pt>
                <c:pt idx="4">
                  <c:v>966.4</c:v>
                </c:pt>
                <c:pt idx="5">
                  <c:v>971.3</c:v>
                </c:pt>
                <c:pt idx="6">
                  <c:v>978.8</c:v>
                </c:pt>
                <c:pt idx="7">
                  <c:v>979.6</c:v>
                </c:pt>
                <c:pt idx="8">
                  <c:v>980</c:v>
                </c:pt>
                <c:pt idx="9">
                  <c:v>984.1</c:v>
                </c:pt>
                <c:pt idx="10">
                  <c:v>985</c:v>
                </c:pt>
                <c:pt idx="11">
                  <c:v>980.6</c:v>
                </c:pt>
                <c:pt idx="12">
                  <c:v>987.2</c:v>
                </c:pt>
                <c:pt idx="13">
                  <c:v>983.8</c:v>
                </c:pt>
                <c:pt idx="14">
                  <c:v>975.5</c:v>
                </c:pt>
                <c:pt idx="15">
                  <c:v>974.1</c:v>
                </c:pt>
                <c:pt idx="16">
                  <c:v>979.3</c:v>
                </c:pt>
                <c:pt idx="17">
                  <c:v>979.5</c:v>
                </c:pt>
                <c:pt idx="18">
                  <c:v>978.1</c:v>
                </c:pt>
                <c:pt idx="19">
                  <c:v>975.7</c:v>
                </c:pt>
                <c:pt idx="20">
                  <c:v>975.7</c:v>
                </c:pt>
                <c:pt idx="21">
                  <c:v>967.9</c:v>
                </c:pt>
                <c:pt idx="22">
                  <c:v>977.1</c:v>
                </c:pt>
                <c:pt idx="23">
                  <c:v>981.3</c:v>
                </c:pt>
                <c:pt idx="24">
                  <c:v>982.2</c:v>
                </c:pt>
                <c:pt idx="25">
                  <c:v>981.1</c:v>
                </c:pt>
                <c:pt idx="26">
                  <c:v>979.7</c:v>
                </c:pt>
                <c:pt idx="27">
                  <c:v>975.6</c:v>
                </c:pt>
                <c:pt idx="28">
                  <c:v>971.7</c:v>
                </c:pt>
                <c:pt idx="29">
                  <c:v>975.5</c:v>
                </c:pt>
                <c:pt idx="30">
                  <c:v>978.5</c:v>
                </c:pt>
              </c:numCache>
            </c:numRef>
          </c:val>
        </c:ser>
        <c:ser>
          <c:idx val="1"/>
          <c:order val="1"/>
          <c:tx>
            <c:strRef>
              <c:f>'[1]květen ručně'!$M$49</c:f>
              <c:strCache>
                <c:ptCount val="1"/>
                <c:pt idx="0">
                  <c:v>tlak min. 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'[1]květen ručně'!$K$50:$K$80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'[1]květen ručně'!$M$50:$M$80</c:f>
              <c:numCache>
                <c:formatCode>General</c:formatCode>
                <c:ptCount val="31"/>
                <c:pt idx="0">
                  <c:v>975.3</c:v>
                </c:pt>
                <c:pt idx="1">
                  <c:v>971.3</c:v>
                </c:pt>
                <c:pt idx="2">
                  <c:v>966.3</c:v>
                </c:pt>
                <c:pt idx="3">
                  <c:v>965.1</c:v>
                </c:pt>
                <c:pt idx="4">
                  <c:v>963.2</c:v>
                </c:pt>
                <c:pt idx="5">
                  <c:v>964.3</c:v>
                </c:pt>
                <c:pt idx="6">
                  <c:v>970.8</c:v>
                </c:pt>
                <c:pt idx="7">
                  <c:v>977</c:v>
                </c:pt>
                <c:pt idx="8">
                  <c:v>977.3</c:v>
                </c:pt>
                <c:pt idx="9">
                  <c:v>979.7</c:v>
                </c:pt>
                <c:pt idx="10">
                  <c:v>981.2</c:v>
                </c:pt>
                <c:pt idx="11">
                  <c:v>978</c:v>
                </c:pt>
                <c:pt idx="12">
                  <c:v>983.4</c:v>
                </c:pt>
                <c:pt idx="13">
                  <c:v>975.3</c:v>
                </c:pt>
                <c:pt idx="14">
                  <c:v>967.5</c:v>
                </c:pt>
                <c:pt idx="15">
                  <c:v>968.8</c:v>
                </c:pt>
                <c:pt idx="16">
                  <c:v>973.9</c:v>
                </c:pt>
                <c:pt idx="17">
                  <c:v>975</c:v>
                </c:pt>
                <c:pt idx="18">
                  <c:v>974.2</c:v>
                </c:pt>
                <c:pt idx="19">
                  <c:v>969.9</c:v>
                </c:pt>
                <c:pt idx="20">
                  <c:v>966.6</c:v>
                </c:pt>
                <c:pt idx="21">
                  <c:v>965</c:v>
                </c:pt>
                <c:pt idx="22">
                  <c:v>967.8</c:v>
                </c:pt>
                <c:pt idx="23">
                  <c:v>976.8</c:v>
                </c:pt>
                <c:pt idx="24">
                  <c:v>979.6</c:v>
                </c:pt>
                <c:pt idx="25">
                  <c:v>978.3</c:v>
                </c:pt>
                <c:pt idx="26">
                  <c:v>975.2</c:v>
                </c:pt>
                <c:pt idx="27">
                  <c:v>970.7</c:v>
                </c:pt>
                <c:pt idx="28">
                  <c:v>969</c:v>
                </c:pt>
                <c:pt idx="29">
                  <c:v>970.1</c:v>
                </c:pt>
                <c:pt idx="30">
                  <c:v>973.6</c:v>
                </c:pt>
              </c:numCache>
            </c:numRef>
          </c:val>
        </c:ser>
        <c:marker val="1"/>
        <c:axId val="145863424"/>
        <c:axId val="145864960"/>
      </c:lineChart>
      <c:catAx>
        <c:axId val="145863424"/>
        <c:scaling>
          <c:orientation val="minMax"/>
        </c:scaling>
        <c:axPos val="b"/>
        <c:numFmt formatCode="General" sourceLinked="1"/>
        <c:tickLblPos val="nextTo"/>
        <c:crossAx val="145864960"/>
        <c:crossesAt val="950"/>
        <c:auto val="1"/>
        <c:lblAlgn val="ctr"/>
        <c:lblOffset val="100"/>
      </c:catAx>
      <c:valAx>
        <c:axId val="145864960"/>
        <c:scaling>
          <c:orientation val="minMax"/>
          <c:max val="1000"/>
          <c:min val="95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tlaku vzduchu</a:t>
                </a:r>
              </a:p>
            </c:rich>
          </c:tx>
        </c:title>
        <c:numFmt formatCode="General" sourceLinked="1"/>
        <c:tickLblPos val="nextTo"/>
        <c:spPr>
          <a:ln>
            <a:solidFill>
              <a:srgbClr val="0070C0"/>
            </a:solidFill>
          </a:ln>
        </c:spPr>
        <c:crossAx val="145863424"/>
        <c:crosses val="autoZero"/>
        <c:crossBetween val="between"/>
      </c:valAx>
      <c:valAx>
        <c:axId val="145875328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srážek</a:t>
                </a:r>
              </a:p>
            </c:rich>
          </c:tx>
        </c:title>
        <c:numFmt formatCode="General" sourceLinked="1"/>
        <c:tickLblPos val="nextTo"/>
        <c:crossAx val="145877248"/>
        <c:crosses val="max"/>
        <c:crossBetween val="between"/>
      </c:valAx>
      <c:catAx>
        <c:axId val="145877248"/>
        <c:scaling>
          <c:orientation val="minMax"/>
        </c:scaling>
        <c:delete val="1"/>
        <c:axPos val="b"/>
        <c:numFmt formatCode="General" sourceLinked="1"/>
        <c:tickLblPos val="none"/>
        <c:crossAx val="145875328"/>
        <c:crosses val="autoZero"/>
        <c:auto val="1"/>
        <c:lblAlgn val="ctr"/>
        <c:lblOffset val="100"/>
      </c:catAx>
    </c:plotArea>
    <c:legend>
      <c:legendPos val="b"/>
    </c:legend>
    <c:plotVisOnly val="1"/>
    <c:dispBlanksAs val="gap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Vhkost vzduchu </a:t>
            </a:r>
            <a:r>
              <a:rPr lang="cs-CZ"/>
              <a:t>v květnu </a:t>
            </a:r>
            <a:r>
              <a:rPr lang="en-US"/>
              <a:t>2012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'[1]květen ručně'!$Q$49</c:f>
              <c:strCache>
                <c:ptCount val="1"/>
                <c:pt idx="0">
                  <c:v>vlhk.max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'[1]květen ručně'!$P$50:$P$80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'[1]květen ručně'!$Q$50:$Q$80</c:f>
              <c:numCache>
                <c:formatCode>General</c:formatCode>
                <c:ptCount val="31"/>
                <c:pt idx="0">
                  <c:v>72</c:v>
                </c:pt>
                <c:pt idx="1">
                  <c:v>86</c:v>
                </c:pt>
                <c:pt idx="2">
                  <c:v>92</c:v>
                </c:pt>
                <c:pt idx="3">
                  <c:v>94</c:v>
                </c:pt>
                <c:pt idx="4">
                  <c:v>95</c:v>
                </c:pt>
                <c:pt idx="5">
                  <c:v>89</c:v>
                </c:pt>
                <c:pt idx="6">
                  <c:v>93</c:v>
                </c:pt>
                <c:pt idx="7">
                  <c:v>93</c:v>
                </c:pt>
                <c:pt idx="8">
                  <c:v>93</c:v>
                </c:pt>
                <c:pt idx="9">
                  <c:v>77</c:v>
                </c:pt>
                <c:pt idx="10">
                  <c:v>86</c:v>
                </c:pt>
                <c:pt idx="11">
                  <c:v>91</c:v>
                </c:pt>
                <c:pt idx="12">
                  <c:v>91</c:v>
                </c:pt>
                <c:pt idx="13">
                  <c:v>90</c:v>
                </c:pt>
                <c:pt idx="14">
                  <c:v>87</c:v>
                </c:pt>
                <c:pt idx="15">
                  <c:v>93</c:v>
                </c:pt>
                <c:pt idx="16">
                  <c:v>76</c:v>
                </c:pt>
                <c:pt idx="17">
                  <c:v>87</c:v>
                </c:pt>
                <c:pt idx="18">
                  <c:v>89</c:v>
                </c:pt>
                <c:pt idx="19">
                  <c:v>90</c:v>
                </c:pt>
                <c:pt idx="20">
                  <c:v>68</c:v>
                </c:pt>
                <c:pt idx="21">
                  <c:v>86</c:v>
                </c:pt>
                <c:pt idx="22">
                  <c:v>90</c:v>
                </c:pt>
                <c:pt idx="23">
                  <c:v>88</c:v>
                </c:pt>
                <c:pt idx="24">
                  <c:v>85</c:v>
                </c:pt>
                <c:pt idx="25">
                  <c:v>88</c:v>
                </c:pt>
                <c:pt idx="26">
                  <c:v>88</c:v>
                </c:pt>
                <c:pt idx="27">
                  <c:v>86</c:v>
                </c:pt>
                <c:pt idx="28">
                  <c:v>93</c:v>
                </c:pt>
                <c:pt idx="29">
                  <c:v>82</c:v>
                </c:pt>
                <c:pt idx="30">
                  <c:v>87</c:v>
                </c:pt>
              </c:numCache>
            </c:numRef>
          </c:val>
        </c:ser>
        <c:ser>
          <c:idx val="1"/>
          <c:order val="1"/>
          <c:tx>
            <c:strRef>
              <c:f>'[1]květen ručně'!$R$49</c:f>
              <c:strCache>
                <c:ptCount val="1"/>
                <c:pt idx="0">
                  <c:v>vlhk.min.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'[1]květen ručně'!$P$50:$P$80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'[1]květen ručně'!$R$50:$R$80</c:f>
              <c:numCache>
                <c:formatCode>General</c:formatCode>
                <c:ptCount val="31"/>
                <c:pt idx="0">
                  <c:v>23</c:v>
                </c:pt>
                <c:pt idx="1">
                  <c:v>39</c:v>
                </c:pt>
                <c:pt idx="2">
                  <c:v>40</c:v>
                </c:pt>
                <c:pt idx="3">
                  <c:v>35</c:v>
                </c:pt>
                <c:pt idx="4">
                  <c:v>36</c:v>
                </c:pt>
                <c:pt idx="5">
                  <c:v>43</c:v>
                </c:pt>
                <c:pt idx="6">
                  <c:v>75</c:v>
                </c:pt>
                <c:pt idx="7">
                  <c:v>54</c:v>
                </c:pt>
                <c:pt idx="8">
                  <c:v>37</c:v>
                </c:pt>
                <c:pt idx="9">
                  <c:v>41</c:v>
                </c:pt>
                <c:pt idx="10">
                  <c:v>36</c:v>
                </c:pt>
                <c:pt idx="11">
                  <c:v>47</c:v>
                </c:pt>
                <c:pt idx="12">
                  <c:v>55</c:v>
                </c:pt>
                <c:pt idx="13">
                  <c:v>47</c:v>
                </c:pt>
                <c:pt idx="14">
                  <c:v>57</c:v>
                </c:pt>
                <c:pt idx="15">
                  <c:v>64</c:v>
                </c:pt>
                <c:pt idx="16">
                  <c:v>44</c:v>
                </c:pt>
                <c:pt idx="17">
                  <c:v>34</c:v>
                </c:pt>
                <c:pt idx="18">
                  <c:v>32</c:v>
                </c:pt>
                <c:pt idx="19">
                  <c:v>31</c:v>
                </c:pt>
                <c:pt idx="20">
                  <c:v>35</c:v>
                </c:pt>
                <c:pt idx="21">
                  <c:v>39</c:v>
                </c:pt>
                <c:pt idx="22">
                  <c:v>32</c:v>
                </c:pt>
                <c:pt idx="23">
                  <c:v>41</c:v>
                </c:pt>
                <c:pt idx="24">
                  <c:v>37</c:v>
                </c:pt>
                <c:pt idx="25">
                  <c:v>32</c:v>
                </c:pt>
                <c:pt idx="26">
                  <c:v>30</c:v>
                </c:pt>
                <c:pt idx="27">
                  <c:v>37</c:v>
                </c:pt>
                <c:pt idx="28">
                  <c:v>32</c:v>
                </c:pt>
                <c:pt idx="29">
                  <c:v>32</c:v>
                </c:pt>
                <c:pt idx="30">
                  <c:v>40</c:v>
                </c:pt>
              </c:numCache>
            </c:numRef>
          </c:val>
        </c:ser>
        <c:marker val="1"/>
        <c:axId val="145882496"/>
        <c:axId val="108913792"/>
      </c:lineChart>
      <c:catAx>
        <c:axId val="145882496"/>
        <c:scaling>
          <c:orientation val="minMax"/>
        </c:scaling>
        <c:axPos val="b"/>
        <c:numFmt formatCode="General" sourceLinked="1"/>
        <c:tickLblPos val="nextTo"/>
        <c:crossAx val="108913792"/>
        <c:crosses val="autoZero"/>
        <c:auto val="1"/>
        <c:lblAlgn val="ctr"/>
        <c:lblOffset val="100"/>
      </c:catAx>
      <c:valAx>
        <c:axId val="10891379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</c:title>
        <c:numFmt formatCode="General" sourceLinked="1"/>
        <c:tickLblPos val="nextTo"/>
        <c:crossAx val="145882496"/>
        <c:crosses val="autoZero"/>
        <c:crossBetween val="between"/>
      </c:valAx>
    </c:plotArea>
    <c:legend>
      <c:legendPos val="b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pageMargins left="0.7" right="0.7" top="0.78740157499999996" bottom="0.78740157499999996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3333" cy="6023681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teoautomat%20-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kazy "/>
      <sheetName val="kritéria "/>
      <sheetName val="bouřky  "/>
      <sheetName val="květen"/>
      <sheetName val="květen-jevy"/>
      <sheetName val="květen ručně"/>
      <sheetName val="Graf5-1  "/>
      <sheetName val="Graf5-2  "/>
      <sheetName val="Graf5-3   "/>
      <sheetName val="červen"/>
      <sheetName val="červen - jevy"/>
      <sheetName val="červen ručně"/>
      <sheetName val="Graf6-1  "/>
      <sheetName val="Graf6-2   "/>
      <sheetName val="Graf6-3 "/>
      <sheetName val="červenec"/>
      <sheetName val="červenec - jevy"/>
      <sheetName val="červenec - ručně"/>
      <sheetName val="Graf7-1   "/>
      <sheetName val="Graf7-2  "/>
      <sheetName val="Graf7-3   "/>
      <sheetName val="srpen"/>
      <sheetName val="srpen - jevy"/>
      <sheetName val="srpen- ručně"/>
      <sheetName val="Graf8-1   "/>
      <sheetName val="Graf8-2  "/>
      <sheetName val="Graf8-3   "/>
      <sheetName val="září"/>
      <sheetName val="září - jevy"/>
      <sheetName val="září - ručně"/>
      <sheetName val="Graf9-1  "/>
      <sheetName val="Graf9-2  "/>
      <sheetName val="Graf9-3   "/>
      <sheetName val="říjen"/>
      <sheetName val="říjen - jevy"/>
      <sheetName val="říjen ručně   "/>
      <sheetName val="Graf101"/>
      <sheetName val="Graf10-2"/>
      <sheetName val="Graf10-3"/>
      <sheetName val="listopad"/>
      <sheetName val="listopad - jevy"/>
      <sheetName val="listopad - ručně"/>
      <sheetName val="Graf11-1   "/>
      <sheetName val="Graf11-2  "/>
      <sheetName val="Graf11-3   "/>
      <sheetName val="prosinec"/>
      <sheetName val="prosinec - jevy"/>
      <sheetName val="prosinec - ručně"/>
      <sheetName val="Graf12-1   "/>
      <sheetName val="Graf12-2 "/>
      <sheetName val="Graf12-3 "/>
      <sheetName val="leden"/>
      <sheetName val="leden - jevy "/>
      <sheetName val="leden ručně"/>
      <sheetName val="Graf1-1"/>
      <sheetName val="Graf1-2 "/>
      <sheetName val="Graf1-3 "/>
      <sheetName val="únor"/>
      <sheetName val="únor - jevy  "/>
      <sheetName val="únor ručně"/>
      <sheetName val="Graf2-1 "/>
      <sheetName val="Graf2-2  "/>
      <sheetName val="Graf2-3 "/>
      <sheetName val="březen"/>
      <sheetName val="březen - jevy"/>
      <sheetName val="březen ručně  "/>
      <sheetName val="Graf3-1  "/>
      <sheetName val="Graf3-2 "/>
      <sheetName val="Graf3-3  "/>
      <sheetName val="duben"/>
      <sheetName val="duben - jevy  "/>
      <sheetName val="duben ručně "/>
      <sheetName val="Graf4-1   "/>
      <sheetName val="Graf4-2  "/>
      <sheetName val="Graf4-3   "/>
    </sheetNames>
    <sheetDataSet>
      <sheetData sheetId="0"/>
      <sheetData sheetId="1"/>
      <sheetData sheetId="2"/>
      <sheetData sheetId="3"/>
      <sheetData sheetId="4"/>
      <sheetData sheetId="5">
        <row r="49">
          <cell r="B49" t="str">
            <v>max.t.</v>
          </cell>
          <cell r="C49" t="str">
            <v>prům.t.</v>
          </cell>
          <cell r="D49" t="str">
            <v>dl.kl. průměr</v>
          </cell>
          <cell r="E49" t="str">
            <v>př.min.</v>
          </cell>
          <cell r="L49" t="str">
            <v>tlak max.</v>
          </cell>
          <cell r="M49" t="str">
            <v xml:space="preserve">tlak min. </v>
          </cell>
          <cell r="N49" t="str">
            <v>srážky</v>
          </cell>
          <cell r="Q49" t="str">
            <v>vlhk.max</v>
          </cell>
          <cell r="R49" t="str">
            <v>vlhk.min.</v>
          </cell>
        </row>
        <row r="50">
          <cell r="A50">
            <v>1</v>
          </cell>
          <cell r="B50">
            <v>31.6</v>
          </cell>
          <cell r="C50">
            <v>21.875</v>
          </cell>
          <cell r="D50">
            <v>10.865472222222222</v>
          </cell>
          <cell r="E50">
            <v>10.4</v>
          </cell>
          <cell r="K50">
            <v>1</v>
          </cell>
          <cell r="L50">
            <v>977</v>
          </cell>
          <cell r="M50">
            <v>975.3</v>
          </cell>
          <cell r="N50">
            <v>0.5</v>
          </cell>
          <cell r="P50">
            <v>1</v>
          </cell>
          <cell r="Q50">
            <v>72</v>
          </cell>
          <cell r="R50">
            <v>23</v>
          </cell>
        </row>
        <row r="51">
          <cell r="A51">
            <v>2</v>
          </cell>
          <cell r="B51">
            <v>30</v>
          </cell>
          <cell r="C51">
            <v>15.224999999999998</v>
          </cell>
          <cell r="D51">
            <v>11.133666666666667</v>
          </cell>
          <cell r="E51">
            <v>8.1</v>
          </cell>
          <cell r="K51">
            <v>2</v>
          </cell>
          <cell r="L51">
            <v>976.1</v>
          </cell>
          <cell r="M51">
            <v>971.3</v>
          </cell>
          <cell r="N51">
            <v>9.8000000000000007</v>
          </cell>
          <cell r="P51">
            <v>2</v>
          </cell>
          <cell r="Q51">
            <v>86</v>
          </cell>
          <cell r="R51">
            <v>39</v>
          </cell>
        </row>
        <row r="52">
          <cell r="A52">
            <v>3</v>
          </cell>
          <cell r="B52">
            <v>27.5</v>
          </cell>
          <cell r="C52">
            <v>18.150000000000002</v>
          </cell>
          <cell r="D52">
            <v>11.374222222222222</v>
          </cell>
          <cell r="E52">
            <v>6.2</v>
          </cell>
          <cell r="K52">
            <v>3</v>
          </cell>
          <cell r="L52">
            <v>971.5</v>
          </cell>
          <cell r="M52">
            <v>966.3</v>
          </cell>
          <cell r="N52">
            <v>1</v>
          </cell>
          <cell r="P52">
            <v>3</v>
          </cell>
          <cell r="Q52">
            <v>92</v>
          </cell>
          <cell r="R52">
            <v>40</v>
          </cell>
        </row>
        <row r="53">
          <cell r="A53">
            <v>4</v>
          </cell>
          <cell r="B53">
            <v>16.600000000000001</v>
          </cell>
          <cell r="C53">
            <v>12.75</v>
          </cell>
          <cell r="D53">
            <v>11.6265</v>
          </cell>
          <cell r="E53">
            <v>10.199999999999999</v>
          </cell>
          <cell r="K53">
            <v>4</v>
          </cell>
          <cell r="L53">
            <v>967.5</v>
          </cell>
          <cell r="M53">
            <v>965.1</v>
          </cell>
          <cell r="N53">
            <v>23.7</v>
          </cell>
          <cell r="P53">
            <v>4</v>
          </cell>
          <cell r="Q53">
            <v>94</v>
          </cell>
          <cell r="R53">
            <v>35</v>
          </cell>
        </row>
        <row r="54">
          <cell r="A54">
            <v>5</v>
          </cell>
          <cell r="B54">
            <v>26.2</v>
          </cell>
          <cell r="C54">
            <v>17.925000000000001</v>
          </cell>
          <cell r="D54">
            <v>11.852277777777777</v>
          </cell>
          <cell r="E54">
            <v>4.4000000000000004</v>
          </cell>
          <cell r="K54">
            <v>5</v>
          </cell>
          <cell r="L54">
            <v>966.4</v>
          </cell>
          <cell r="M54">
            <v>963.2</v>
          </cell>
          <cell r="N54">
            <v>0</v>
          </cell>
          <cell r="P54">
            <v>5</v>
          </cell>
          <cell r="Q54">
            <v>95</v>
          </cell>
          <cell r="R54">
            <v>36</v>
          </cell>
        </row>
        <row r="55">
          <cell r="A55">
            <v>6</v>
          </cell>
          <cell r="B55">
            <v>23.6</v>
          </cell>
          <cell r="C55">
            <v>15.225</v>
          </cell>
          <cell r="D55">
            <v>12.031027777777778</v>
          </cell>
          <cell r="E55">
            <v>7.2</v>
          </cell>
          <cell r="K55">
            <v>6</v>
          </cell>
          <cell r="L55">
            <v>971.3</v>
          </cell>
          <cell r="M55">
            <v>964.3</v>
          </cell>
          <cell r="N55">
            <v>9.8000000000000007</v>
          </cell>
          <cell r="P55">
            <v>6</v>
          </cell>
          <cell r="Q55">
            <v>89</v>
          </cell>
          <cell r="R55">
            <v>43</v>
          </cell>
        </row>
        <row r="56">
          <cell r="A56">
            <v>7</v>
          </cell>
          <cell r="B56">
            <v>12.9</v>
          </cell>
          <cell r="C56">
            <v>9.7249999999999996</v>
          </cell>
          <cell r="D56">
            <v>12.16588888888889</v>
          </cell>
          <cell r="E56">
            <v>7.1</v>
          </cell>
          <cell r="K56">
            <v>7</v>
          </cell>
          <cell r="L56">
            <v>978.8</v>
          </cell>
          <cell r="M56">
            <v>970.8</v>
          </cell>
          <cell r="N56">
            <v>0</v>
          </cell>
          <cell r="P56">
            <v>7</v>
          </cell>
          <cell r="Q56">
            <v>93</v>
          </cell>
          <cell r="R56">
            <v>75</v>
          </cell>
        </row>
        <row r="57">
          <cell r="A57">
            <v>8</v>
          </cell>
          <cell r="B57">
            <v>17.5</v>
          </cell>
          <cell r="C57">
            <v>9.1499999999999986</v>
          </cell>
          <cell r="D57">
            <v>12.282805555555553</v>
          </cell>
          <cell r="E57">
            <v>1.2</v>
          </cell>
          <cell r="K57">
            <v>8</v>
          </cell>
          <cell r="L57">
            <v>979.6</v>
          </cell>
          <cell r="M57">
            <v>977</v>
          </cell>
          <cell r="N57">
            <v>0</v>
          </cell>
          <cell r="P57">
            <v>8</v>
          </cell>
          <cell r="Q57">
            <v>93</v>
          </cell>
          <cell r="R57">
            <v>54</v>
          </cell>
        </row>
        <row r="58">
          <cell r="A58">
            <v>9</v>
          </cell>
          <cell r="B58">
            <v>26.7</v>
          </cell>
          <cell r="C58">
            <v>15.900000000000002</v>
          </cell>
          <cell r="D58">
            <v>12.418861111111111</v>
          </cell>
          <cell r="E58">
            <v>0</v>
          </cell>
          <cell r="K58">
            <v>9</v>
          </cell>
          <cell r="L58">
            <v>980</v>
          </cell>
          <cell r="M58">
            <v>977.3</v>
          </cell>
          <cell r="N58">
            <v>0</v>
          </cell>
          <cell r="P58">
            <v>9</v>
          </cell>
          <cell r="Q58">
            <v>93</v>
          </cell>
          <cell r="R58">
            <v>37</v>
          </cell>
        </row>
        <row r="59">
          <cell r="A59">
            <v>10</v>
          </cell>
          <cell r="B59">
            <v>27.9</v>
          </cell>
          <cell r="C59">
            <v>19.049999999999997</v>
          </cell>
          <cell r="D59">
            <v>12.565222222222221</v>
          </cell>
          <cell r="E59">
            <v>11.2</v>
          </cell>
          <cell r="K59">
            <v>10</v>
          </cell>
          <cell r="L59">
            <v>984.1</v>
          </cell>
          <cell r="M59">
            <v>979.7</v>
          </cell>
          <cell r="N59">
            <v>0</v>
          </cell>
          <cell r="P59">
            <v>10</v>
          </cell>
          <cell r="Q59">
            <v>77</v>
          </cell>
          <cell r="R59">
            <v>41</v>
          </cell>
        </row>
        <row r="60">
          <cell r="A60">
            <v>11</v>
          </cell>
          <cell r="B60">
            <v>29.3</v>
          </cell>
          <cell r="C60">
            <v>23.024999999999999</v>
          </cell>
          <cell r="D60">
            <v>12.690638888888888</v>
          </cell>
          <cell r="E60">
            <v>9.3000000000000007</v>
          </cell>
          <cell r="K60">
            <v>11</v>
          </cell>
          <cell r="L60">
            <v>985</v>
          </cell>
          <cell r="M60">
            <v>981.2</v>
          </cell>
          <cell r="N60">
            <v>0</v>
          </cell>
          <cell r="P60">
            <v>11</v>
          </cell>
          <cell r="Q60">
            <v>86</v>
          </cell>
          <cell r="R60">
            <v>36</v>
          </cell>
        </row>
        <row r="61">
          <cell r="A61">
            <v>12</v>
          </cell>
          <cell r="B61">
            <v>23.2</v>
          </cell>
          <cell r="C61">
            <v>11.775000000000002</v>
          </cell>
          <cell r="D61">
            <v>12.866555555555555</v>
          </cell>
          <cell r="E61">
            <v>8.1999999999999993</v>
          </cell>
          <cell r="K61">
            <v>12</v>
          </cell>
          <cell r="L61">
            <v>980.6</v>
          </cell>
          <cell r="M61">
            <v>978</v>
          </cell>
          <cell r="N61">
            <v>3.7</v>
          </cell>
          <cell r="P61">
            <v>12</v>
          </cell>
          <cell r="Q61">
            <v>91</v>
          </cell>
          <cell r="R61">
            <v>47</v>
          </cell>
        </row>
        <row r="62">
          <cell r="A62">
            <v>13</v>
          </cell>
          <cell r="B62">
            <v>10.8</v>
          </cell>
          <cell r="C62">
            <v>7.4500000000000011</v>
          </cell>
          <cell r="D62">
            <v>13.013166666666667</v>
          </cell>
          <cell r="E62">
            <v>3.8</v>
          </cell>
          <cell r="K62">
            <v>13</v>
          </cell>
          <cell r="L62">
            <v>987.2</v>
          </cell>
          <cell r="M62">
            <v>983.4</v>
          </cell>
          <cell r="N62">
            <v>1</v>
          </cell>
          <cell r="P62">
            <v>13</v>
          </cell>
          <cell r="Q62">
            <v>91</v>
          </cell>
          <cell r="R62">
            <v>55</v>
          </cell>
        </row>
        <row r="63">
          <cell r="A63">
            <v>14</v>
          </cell>
          <cell r="B63">
            <v>15.6</v>
          </cell>
          <cell r="C63">
            <v>10.1</v>
          </cell>
          <cell r="D63">
            <v>13.130027777777773</v>
          </cell>
          <cell r="E63">
            <v>5.6</v>
          </cell>
          <cell r="K63">
            <v>14</v>
          </cell>
          <cell r="L63">
            <v>983.8</v>
          </cell>
          <cell r="M63">
            <v>975.3</v>
          </cell>
          <cell r="N63">
            <v>0</v>
          </cell>
          <cell r="P63">
            <v>14</v>
          </cell>
          <cell r="Q63">
            <v>90</v>
          </cell>
          <cell r="R63">
            <v>47</v>
          </cell>
        </row>
        <row r="64">
          <cell r="A64">
            <v>15</v>
          </cell>
          <cell r="B64">
            <v>16.8</v>
          </cell>
          <cell r="C64">
            <v>10.400000000000002</v>
          </cell>
          <cell r="D64">
            <v>13.230666666666663</v>
          </cell>
          <cell r="E64">
            <v>4.8</v>
          </cell>
          <cell r="K64">
            <v>15</v>
          </cell>
          <cell r="L64">
            <v>975.5</v>
          </cell>
          <cell r="M64">
            <v>967.5</v>
          </cell>
          <cell r="N64">
            <v>0</v>
          </cell>
          <cell r="P64">
            <v>15</v>
          </cell>
          <cell r="Q64">
            <v>87</v>
          </cell>
          <cell r="R64">
            <v>57</v>
          </cell>
        </row>
        <row r="65">
          <cell r="A65">
            <v>16</v>
          </cell>
          <cell r="B65">
            <v>12.3</v>
          </cell>
          <cell r="C65">
            <v>9</v>
          </cell>
          <cell r="D65">
            <v>13.273749999999996</v>
          </cell>
          <cell r="E65">
            <v>0.9</v>
          </cell>
          <cell r="K65">
            <v>16</v>
          </cell>
          <cell r="L65">
            <v>974.1</v>
          </cell>
          <cell r="M65">
            <v>968.8</v>
          </cell>
          <cell r="N65">
            <v>0</v>
          </cell>
          <cell r="P65">
            <v>16</v>
          </cell>
          <cell r="Q65">
            <v>93</v>
          </cell>
          <cell r="R65">
            <v>64</v>
          </cell>
        </row>
        <row r="66">
          <cell r="A66">
            <v>17</v>
          </cell>
          <cell r="B66">
            <v>13.1</v>
          </cell>
          <cell r="C66">
            <v>5.9250000000000007</v>
          </cell>
          <cell r="D66">
            <v>13.349638888888885</v>
          </cell>
          <cell r="E66">
            <v>2.6</v>
          </cell>
          <cell r="K66">
            <v>17</v>
          </cell>
          <cell r="L66">
            <v>979.3</v>
          </cell>
          <cell r="M66">
            <v>973.9</v>
          </cell>
          <cell r="N66">
            <v>0</v>
          </cell>
          <cell r="P66">
            <v>17</v>
          </cell>
          <cell r="Q66">
            <v>76</v>
          </cell>
          <cell r="R66">
            <v>44</v>
          </cell>
        </row>
        <row r="67">
          <cell r="A67">
            <v>18</v>
          </cell>
          <cell r="B67">
            <v>21.4</v>
          </cell>
          <cell r="C67">
            <v>10.024999999999999</v>
          </cell>
          <cell r="D67">
            <v>13.463972222222219</v>
          </cell>
          <cell r="E67">
            <v>-5.2</v>
          </cell>
          <cell r="K67">
            <v>18</v>
          </cell>
          <cell r="L67">
            <v>979.5</v>
          </cell>
          <cell r="M67">
            <v>975</v>
          </cell>
          <cell r="N67">
            <v>0</v>
          </cell>
          <cell r="P67">
            <v>18</v>
          </cell>
          <cell r="Q67">
            <v>87</v>
          </cell>
          <cell r="R67">
            <v>34</v>
          </cell>
        </row>
        <row r="68">
          <cell r="A68">
            <v>19</v>
          </cell>
          <cell r="B68">
            <v>25.6</v>
          </cell>
          <cell r="C68">
            <v>14.549999999999997</v>
          </cell>
          <cell r="D68">
            <v>13.579916666666666</v>
          </cell>
          <cell r="E68">
            <v>0</v>
          </cell>
          <cell r="K68">
            <v>19</v>
          </cell>
          <cell r="L68">
            <v>978.1</v>
          </cell>
          <cell r="M68">
            <v>974.2</v>
          </cell>
          <cell r="N68">
            <v>0</v>
          </cell>
          <cell r="P68">
            <v>19</v>
          </cell>
          <cell r="Q68">
            <v>89</v>
          </cell>
          <cell r="R68">
            <v>32</v>
          </cell>
        </row>
        <row r="69">
          <cell r="A69">
            <v>20</v>
          </cell>
          <cell r="B69">
            <v>27.9</v>
          </cell>
          <cell r="C69">
            <v>19.975000000000001</v>
          </cell>
          <cell r="D69">
            <v>13.708166666666665</v>
          </cell>
          <cell r="E69">
            <v>2.2000000000000002</v>
          </cell>
          <cell r="K69">
            <v>20</v>
          </cell>
          <cell r="L69">
            <v>975.7</v>
          </cell>
          <cell r="M69">
            <v>969.9</v>
          </cell>
          <cell r="N69">
            <v>0</v>
          </cell>
          <cell r="P69">
            <v>20</v>
          </cell>
          <cell r="Q69">
            <v>90</v>
          </cell>
          <cell r="R69">
            <v>31</v>
          </cell>
        </row>
        <row r="70">
          <cell r="A70">
            <v>21</v>
          </cell>
          <cell r="B70">
            <v>28.1</v>
          </cell>
          <cell r="C70">
            <v>22.625</v>
          </cell>
          <cell r="D70">
            <v>13.849388888888889</v>
          </cell>
          <cell r="E70">
            <v>12.8</v>
          </cell>
          <cell r="K70">
            <v>21</v>
          </cell>
          <cell r="L70">
            <v>975.7</v>
          </cell>
          <cell r="M70">
            <v>966.6</v>
          </cell>
          <cell r="N70">
            <v>0</v>
          </cell>
          <cell r="P70">
            <v>21</v>
          </cell>
          <cell r="Q70">
            <v>68</v>
          </cell>
          <cell r="R70">
            <v>35</v>
          </cell>
        </row>
        <row r="71">
          <cell r="A71">
            <v>22</v>
          </cell>
          <cell r="B71">
            <v>28.6</v>
          </cell>
          <cell r="C71">
            <v>19.674999999999997</v>
          </cell>
          <cell r="D71">
            <v>13.998611111111112</v>
          </cell>
          <cell r="E71">
            <v>11.5</v>
          </cell>
          <cell r="K71">
            <v>22</v>
          </cell>
          <cell r="L71">
            <v>967.9</v>
          </cell>
          <cell r="M71">
            <v>965</v>
          </cell>
          <cell r="N71">
            <v>0</v>
          </cell>
          <cell r="P71">
            <v>22</v>
          </cell>
          <cell r="Q71">
            <v>86</v>
          </cell>
          <cell r="R71">
            <v>39</v>
          </cell>
        </row>
        <row r="72">
          <cell r="A72">
            <v>23</v>
          </cell>
          <cell r="B72">
            <v>27.8</v>
          </cell>
          <cell r="C72">
            <v>20.549999999999997</v>
          </cell>
          <cell r="D72">
            <v>14.140277777777779</v>
          </cell>
          <cell r="E72">
            <v>7.5</v>
          </cell>
          <cell r="K72">
            <v>23</v>
          </cell>
          <cell r="L72">
            <v>977.1</v>
          </cell>
          <cell r="M72">
            <v>967.8</v>
          </cell>
          <cell r="N72">
            <v>0</v>
          </cell>
          <cell r="P72">
            <v>23</v>
          </cell>
          <cell r="Q72">
            <v>90</v>
          </cell>
          <cell r="R72">
            <v>32</v>
          </cell>
        </row>
        <row r="73">
          <cell r="A73">
            <v>24</v>
          </cell>
          <cell r="B73">
            <v>23.6</v>
          </cell>
          <cell r="C73">
            <v>18.074999999999999</v>
          </cell>
          <cell r="D73">
            <v>14.284805555555554</v>
          </cell>
          <cell r="E73">
            <v>9.9</v>
          </cell>
          <cell r="K73">
            <v>24</v>
          </cell>
          <cell r="L73">
            <v>981.3</v>
          </cell>
          <cell r="M73">
            <v>976.8</v>
          </cell>
          <cell r="N73">
            <v>0</v>
          </cell>
          <cell r="P73">
            <v>24</v>
          </cell>
          <cell r="Q73">
            <v>88</v>
          </cell>
          <cell r="R73">
            <v>41</v>
          </cell>
        </row>
        <row r="74">
          <cell r="A74">
            <v>25</v>
          </cell>
          <cell r="B74">
            <v>20.7</v>
          </cell>
          <cell r="C74">
            <v>14.425000000000001</v>
          </cell>
          <cell r="D74">
            <v>14.403972222222222</v>
          </cell>
          <cell r="E74">
            <v>4.2</v>
          </cell>
          <cell r="K74">
            <v>25</v>
          </cell>
          <cell r="L74">
            <v>982.2</v>
          </cell>
          <cell r="M74">
            <v>979.6</v>
          </cell>
          <cell r="N74">
            <v>0</v>
          </cell>
          <cell r="P74">
            <v>25</v>
          </cell>
          <cell r="Q74">
            <v>85</v>
          </cell>
          <cell r="R74">
            <v>37</v>
          </cell>
        </row>
        <row r="75">
          <cell r="A75">
            <v>26</v>
          </cell>
          <cell r="B75">
            <v>22.5</v>
          </cell>
          <cell r="C75">
            <v>13.925000000000001</v>
          </cell>
          <cell r="D75">
            <v>14.517916666666668</v>
          </cell>
          <cell r="E75">
            <v>0</v>
          </cell>
          <cell r="K75">
            <v>26</v>
          </cell>
          <cell r="L75">
            <v>981.1</v>
          </cell>
          <cell r="M75">
            <v>978.3</v>
          </cell>
          <cell r="N75">
            <v>0</v>
          </cell>
          <cell r="P75">
            <v>26</v>
          </cell>
          <cell r="Q75">
            <v>88</v>
          </cell>
          <cell r="R75">
            <v>32</v>
          </cell>
        </row>
        <row r="76">
          <cell r="A76">
            <v>27</v>
          </cell>
          <cell r="B76">
            <v>23.8</v>
          </cell>
          <cell r="C76">
            <v>15.45</v>
          </cell>
          <cell r="D76">
            <v>14.625805555555553</v>
          </cell>
          <cell r="E76">
            <v>0.2</v>
          </cell>
          <cell r="K76">
            <v>27</v>
          </cell>
          <cell r="L76">
            <v>979.7</v>
          </cell>
          <cell r="M76">
            <v>975.2</v>
          </cell>
          <cell r="N76">
            <v>0</v>
          </cell>
          <cell r="P76">
            <v>27</v>
          </cell>
          <cell r="Q76">
            <v>88</v>
          </cell>
          <cell r="R76">
            <v>30</v>
          </cell>
        </row>
        <row r="77">
          <cell r="A77">
            <v>28</v>
          </cell>
          <cell r="B77">
            <v>25</v>
          </cell>
          <cell r="C77">
            <v>13.424999999999999</v>
          </cell>
          <cell r="D77">
            <v>14.733833333333333</v>
          </cell>
          <cell r="E77">
            <v>5.0999999999999996</v>
          </cell>
          <cell r="K77">
            <v>28</v>
          </cell>
          <cell r="L77">
            <v>975.6</v>
          </cell>
          <cell r="M77">
            <v>970.7</v>
          </cell>
          <cell r="N77">
            <v>5.6</v>
          </cell>
          <cell r="P77">
            <v>28</v>
          </cell>
          <cell r="Q77">
            <v>86</v>
          </cell>
          <cell r="R77">
            <v>37</v>
          </cell>
        </row>
        <row r="78">
          <cell r="A78">
            <v>29</v>
          </cell>
          <cell r="B78">
            <v>27.8</v>
          </cell>
          <cell r="C78">
            <v>17.099999999999998</v>
          </cell>
          <cell r="D78">
            <v>14.832861111111113</v>
          </cell>
          <cell r="E78">
            <v>3.8</v>
          </cell>
          <cell r="K78">
            <v>29</v>
          </cell>
          <cell r="L78">
            <v>971.7</v>
          </cell>
          <cell r="M78">
            <v>969</v>
          </cell>
          <cell r="N78">
            <v>0</v>
          </cell>
          <cell r="P78">
            <v>29</v>
          </cell>
          <cell r="Q78">
            <v>93</v>
          </cell>
          <cell r="R78">
            <v>32</v>
          </cell>
        </row>
        <row r="79">
          <cell r="A79">
            <v>30</v>
          </cell>
          <cell r="B79">
            <v>26.6</v>
          </cell>
          <cell r="C79">
            <v>16.725000000000001</v>
          </cell>
          <cell r="D79">
            <v>14.920527777777778</v>
          </cell>
          <cell r="E79">
            <v>11.2</v>
          </cell>
          <cell r="K79">
            <v>30</v>
          </cell>
          <cell r="L79">
            <v>975.5</v>
          </cell>
          <cell r="M79">
            <v>970.1</v>
          </cell>
          <cell r="N79">
            <v>0</v>
          </cell>
          <cell r="P79">
            <v>30</v>
          </cell>
          <cell r="Q79">
            <v>82</v>
          </cell>
          <cell r="R79">
            <v>32</v>
          </cell>
        </row>
        <row r="80">
          <cell r="A80">
            <v>31</v>
          </cell>
          <cell r="B80">
            <v>25.1</v>
          </cell>
          <cell r="C80">
            <v>15.925000000000001</v>
          </cell>
          <cell r="D80">
            <v>14.996222222222222</v>
          </cell>
          <cell r="E80">
            <v>4.3</v>
          </cell>
          <cell r="K80">
            <v>31</v>
          </cell>
          <cell r="L80">
            <v>978.5</v>
          </cell>
          <cell r="M80">
            <v>973.6</v>
          </cell>
          <cell r="N80">
            <v>9.8000000000000007</v>
          </cell>
          <cell r="P80">
            <v>31</v>
          </cell>
          <cell r="Q80">
            <v>87</v>
          </cell>
          <cell r="R80">
            <v>40</v>
          </cell>
        </row>
      </sheetData>
      <sheetData sheetId="9"/>
      <sheetData sheetId="10"/>
      <sheetData sheetId="11"/>
      <sheetData sheetId="15"/>
      <sheetData sheetId="16"/>
      <sheetData sheetId="17"/>
      <sheetData sheetId="21"/>
      <sheetData sheetId="22"/>
      <sheetData sheetId="23"/>
      <sheetData sheetId="27"/>
      <sheetData sheetId="28"/>
      <sheetData sheetId="29"/>
      <sheetData sheetId="33"/>
      <sheetData sheetId="34"/>
      <sheetData sheetId="35"/>
      <sheetData sheetId="39"/>
      <sheetData sheetId="40"/>
      <sheetData sheetId="41"/>
      <sheetData sheetId="45"/>
      <sheetData sheetId="46"/>
      <sheetData sheetId="47"/>
      <sheetData sheetId="51"/>
      <sheetData sheetId="52"/>
      <sheetData sheetId="53"/>
      <sheetData sheetId="57"/>
      <sheetData sheetId="58"/>
      <sheetData sheetId="59"/>
      <sheetData sheetId="63"/>
      <sheetData sheetId="64"/>
      <sheetData sheetId="65"/>
      <sheetData sheetId="69"/>
      <sheetData sheetId="70"/>
      <sheetData sheetId="7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opLeftCell="A10" workbookViewId="0">
      <selection activeCell="J41" sqref="J41"/>
    </sheetView>
  </sheetViews>
  <sheetFormatPr defaultRowHeight="12.75"/>
  <cols>
    <col min="1" max="1" width="13" customWidth="1"/>
    <col min="2" max="2" width="21.85546875" customWidth="1"/>
    <col min="4" max="4" width="10.140625" customWidth="1"/>
    <col min="5" max="5" width="9.5703125" bestFit="1" customWidth="1"/>
  </cols>
  <sheetData>
    <row r="1" spans="1:7">
      <c r="B1" t="s">
        <v>0</v>
      </c>
    </row>
    <row r="2" spans="1:7" ht="13.5" thickBot="1">
      <c r="A2" s="1" t="s">
        <v>1</v>
      </c>
    </row>
    <row r="3" spans="1:7" ht="13.5" thickBot="1">
      <c r="A3" s="2"/>
      <c r="B3" s="3"/>
      <c r="C3" s="3" t="s">
        <v>2</v>
      </c>
      <c r="D3" s="4" t="s">
        <v>3</v>
      </c>
      <c r="E3" s="3" t="s">
        <v>4</v>
      </c>
      <c r="F3" s="3" t="s">
        <v>5</v>
      </c>
      <c r="G3" s="5" t="s">
        <v>6</v>
      </c>
    </row>
    <row r="4" spans="1:7">
      <c r="A4" s="2" t="s">
        <v>7</v>
      </c>
      <c r="B4" s="6" t="s">
        <v>8</v>
      </c>
      <c r="C4" s="6">
        <v>13.3</v>
      </c>
      <c r="D4" s="7">
        <v>15</v>
      </c>
      <c r="E4" s="7">
        <f>+D4-C4</f>
        <v>1.6999999999999993</v>
      </c>
      <c r="F4" s="8">
        <v>23</v>
      </c>
      <c r="G4" s="9">
        <v>5.9</v>
      </c>
    </row>
    <row r="5" spans="1:7" ht="13.5" thickBot="1">
      <c r="A5" s="10"/>
      <c r="B5" s="11" t="s">
        <v>9</v>
      </c>
      <c r="C5" s="11">
        <v>4.3</v>
      </c>
      <c r="D5" s="12">
        <v>4.5</v>
      </c>
      <c r="E5" s="13">
        <f>+D5-C5</f>
        <v>0.20000000000000018</v>
      </c>
      <c r="F5" s="14">
        <v>23.7</v>
      </c>
      <c r="G5" s="15">
        <v>-17.5</v>
      </c>
    </row>
    <row r="6" spans="1:7">
      <c r="A6" s="10"/>
      <c r="B6" s="11" t="s">
        <v>10</v>
      </c>
      <c r="C6" s="16"/>
      <c r="D6" s="17">
        <v>15</v>
      </c>
      <c r="E6" s="18"/>
      <c r="F6" s="19"/>
      <c r="G6" s="19"/>
    </row>
    <row r="7" spans="1:7" ht="13.5" thickBot="1">
      <c r="A7" s="10"/>
      <c r="B7" s="11" t="s">
        <v>11</v>
      </c>
      <c r="C7" s="16"/>
      <c r="D7" s="17">
        <v>7</v>
      </c>
      <c r="E7" s="20"/>
      <c r="F7" s="21"/>
      <c r="G7" s="21"/>
    </row>
    <row r="8" spans="1:7">
      <c r="A8" s="10"/>
      <c r="B8" s="11" t="s">
        <v>12</v>
      </c>
      <c r="C8" s="22" t="s">
        <v>13</v>
      </c>
      <c r="D8" s="23"/>
      <c r="E8" s="23"/>
      <c r="F8" s="23"/>
      <c r="G8" s="24"/>
    </row>
    <row r="9" spans="1:7" ht="13.5" thickBot="1">
      <c r="A9" s="25"/>
      <c r="B9" s="26" t="s">
        <v>14</v>
      </c>
      <c r="C9" s="27">
        <v>17</v>
      </c>
      <c r="D9" s="28"/>
      <c r="E9" s="28"/>
      <c r="F9" s="28"/>
      <c r="G9" s="29"/>
    </row>
    <row r="10" spans="1:7">
      <c r="A10" s="10" t="s">
        <v>15</v>
      </c>
      <c r="B10" s="30" t="s">
        <v>16</v>
      </c>
      <c r="C10" s="31">
        <v>19</v>
      </c>
      <c r="D10" s="30">
        <v>23.1</v>
      </c>
      <c r="E10" s="7">
        <f>+D10-C10</f>
        <v>4.1000000000000014</v>
      </c>
      <c r="F10" s="3">
        <v>31.6</v>
      </c>
      <c r="G10" s="9">
        <v>10.8</v>
      </c>
    </row>
    <row r="11" spans="1:7" ht="13.5" thickBot="1">
      <c r="A11" s="10"/>
      <c r="B11" s="11" t="s">
        <v>17</v>
      </c>
      <c r="C11" s="11">
        <v>8.8000000000000007</v>
      </c>
      <c r="D11" s="12">
        <v>10</v>
      </c>
      <c r="E11" s="32">
        <f>+D11-C11</f>
        <v>1.1999999999999993</v>
      </c>
      <c r="F11" s="26">
        <v>31.6</v>
      </c>
      <c r="G11" s="15">
        <v>-13.2</v>
      </c>
    </row>
    <row r="12" spans="1:7">
      <c r="A12" s="10"/>
      <c r="B12" s="11" t="s">
        <v>10</v>
      </c>
      <c r="C12" s="16"/>
      <c r="D12" s="11">
        <v>21</v>
      </c>
      <c r="E12" s="18"/>
      <c r="F12" s="19"/>
      <c r="G12" s="19"/>
    </row>
    <row r="13" spans="1:7" ht="13.5" thickBot="1">
      <c r="A13" s="10"/>
      <c r="B13" s="11" t="s">
        <v>11</v>
      </c>
      <c r="C13" s="16"/>
      <c r="D13" s="11">
        <v>5</v>
      </c>
      <c r="E13" s="20"/>
      <c r="F13" s="21"/>
      <c r="G13" s="21"/>
    </row>
    <row r="14" spans="1:7">
      <c r="A14" s="10"/>
      <c r="B14" s="11" t="s">
        <v>12</v>
      </c>
      <c r="C14" s="33" t="s">
        <v>18</v>
      </c>
      <c r="D14" s="34"/>
      <c r="E14" s="34"/>
      <c r="F14" s="34"/>
      <c r="G14" s="35"/>
    </row>
    <row r="15" spans="1:7" ht="13.5" thickBot="1">
      <c r="A15" s="10"/>
      <c r="B15" s="36" t="s">
        <v>14</v>
      </c>
      <c r="C15" s="37"/>
      <c r="D15" s="38"/>
      <c r="E15" s="38"/>
      <c r="F15" s="38"/>
      <c r="G15" s="39"/>
    </row>
    <row r="16" spans="1:7">
      <c r="A16" s="2" t="s">
        <v>19</v>
      </c>
      <c r="B16" s="6" t="s">
        <v>8</v>
      </c>
      <c r="C16" s="6">
        <v>4.8</v>
      </c>
      <c r="D16" s="6">
        <v>5.7</v>
      </c>
      <c r="E16" s="6">
        <f>+D16-C16</f>
        <v>0.90000000000000036</v>
      </c>
      <c r="F16" s="3">
        <v>13.1</v>
      </c>
      <c r="G16" s="9">
        <v>-5.2</v>
      </c>
    </row>
    <row r="17" spans="1:7" ht="13.5" thickBot="1">
      <c r="A17" s="10"/>
      <c r="B17" s="11" t="s">
        <v>9</v>
      </c>
      <c r="C17" s="11">
        <v>-2.1</v>
      </c>
      <c r="D17" s="11">
        <v>-1.5</v>
      </c>
      <c r="E17" s="32">
        <f>+D17-C17</f>
        <v>0.60000000000000009</v>
      </c>
      <c r="F17" s="26">
        <v>19.600000000000001</v>
      </c>
      <c r="G17" s="40">
        <v>-25.3</v>
      </c>
    </row>
    <row r="18" spans="1:7">
      <c r="A18" s="10"/>
      <c r="B18" s="11" t="s">
        <v>10</v>
      </c>
      <c r="C18" s="16"/>
      <c r="D18" s="11">
        <v>13</v>
      </c>
      <c r="E18" s="18"/>
      <c r="F18" s="19"/>
      <c r="G18" s="19"/>
    </row>
    <row r="19" spans="1:7" ht="13.5" thickBot="1">
      <c r="A19" s="10"/>
      <c r="B19" s="11" t="s">
        <v>11</v>
      </c>
      <c r="C19" s="16"/>
      <c r="D19" s="11">
        <v>6</v>
      </c>
      <c r="E19" s="20"/>
      <c r="F19" s="21"/>
      <c r="G19" s="21"/>
    </row>
    <row r="20" spans="1:7">
      <c r="A20" s="10"/>
      <c r="B20" s="11" t="s">
        <v>12</v>
      </c>
      <c r="C20" s="41">
        <v>10.11</v>
      </c>
      <c r="D20" s="42"/>
      <c r="E20" s="42"/>
      <c r="F20" s="42"/>
      <c r="G20" s="43"/>
    </row>
    <row r="21" spans="1:7" ht="13.5" thickBot="1">
      <c r="A21" s="25"/>
      <c r="B21" s="26" t="s">
        <v>14</v>
      </c>
      <c r="C21" s="27">
        <v>18</v>
      </c>
      <c r="D21" s="28"/>
      <c r="E21" s="28"/>
      <c r="F21" s="28"/>
      <c r="G21" s="29"/>
    </row>
    <row r="22" spans="1:7">
      <c r="A22" s="10" t="s">
        <v>20</v>
      </c>
      <c r="B22" s="30" t="s">
        <v>21</v>
      </c>
      <c r="C22" s="30">
        <v>0</v>
      </c>
      <c r="D22" s="30">
        <v>0</v>
      </c>
      <c r="E22" s="44"/>
      <c r="F22" s="45"/>
      <c r="G22" s="46"/>
    </row>
    <row r="23" spans="1:7">
      <c r="A23" s="10"/>
      <c r="B23" s="11" t="s">
        <v>22</v>
      </c>
      <c r="C23" s="11">
        <v>4.7</v>
      </c>
      <c r="D23" s="11">
        <v>1</v>
      </c>
      <c r="E23" s="17"/>
      <c r="F23" s="47">
        <v>17</v>
      </c>
      <c r="G23" s="48">
        <v>0</v>
      </c>
    </row>
    <row r="24" spans="1:7">
      <c r="A24" s="10"/>
      <c r="B24" s="11" t="s">
        <v>23</v>
      </c>
      <c r="C24" s="11">
        <v>3.5</v>
      </c>
      <c r="D24" s="11">
        <v>16</v>
      </c>
      <c r="E24" s="17"/>
      <c r="F24" s="47">
        <v>9</v>
      </c>
      <c r="G24" s="48">
        <v>0</v>
      </c>
    </row>
    <row r="25" spans="1:7" ht="13.5" thickBot="1">
      <c r="A25" s="25"/>
      <c r="B25" s="26" t="s">
        <v>24</v>
      </c>
      <c r="C25" s="26">
        <v>0.1</v>
      </c>
      <c r="D25" s="49" t="s">
        <v>25</v>
      </c>
      <c r="E25" s="50"/>
      <c r="F25" s="51">
        <v>4</v>
      </c>
      <c r="G25" s="40">
        <v>0</v>
      </c>
    </row>
    <row r="26" spans="1:7">
      <c r="A26" s="10"/>
      <c r="B26" s="30"/>
      <c r="C26" s="30" t="s">
        <v>2</v>
      </c>
      <c r="D26" s="30">
        <v>2012</v>
      </c>
      <c r="E26" s="52" t="s">
        <v>4</v>
      </c>
      <c r="F26" s="44" t="s">
        <v>26</v>
      </c>
      <c r="G26" s="53" t="s">
        <v>27</v>
      </c>
    </row>
    <row r="27" spans="1:7">
      <c r="A27" s="10" t="s">
        <v>28</v>
      </c>
      <c r="B27" s="11" t="s">
        <v>8</v>
      </c>
      <c r="C27" s="11">
        <v>90</v>
      </c>
      <c r="D27" s="11">
        <v>64.900000000000006</v>
      </c>
      <c r="E27" s="11">
        <f>+D27-C27</f>
        <v>-25.099999999999994</v>
      </c>
      <c r="F27" s="54">
        <f>+D27/C27*100</f>
        <v>72.111111111111114</v>
      </c>
      <c r="G27" s="55">
        <v>23.7</v>
      </c>
    </row>
    <row r="28" spans="1:7" ht="13.5" thickBot="1">
      <c r="A28" s="10"/>
      <c r="B28" s="11" t="s">
        <v>9</v>
      </c>
      <c r="C28" s="11">
        <v>274</v>
      </c>
      <c r="D28" s="11">
        <v>218.4</v>
      </c>
      <c r="E28" s="32">
        <f>+D28-C28</f>
        <v>-55.599999999999994</v>
      </c>
      <c r="F28" s="54">
        <f>+D28/C28*100</f>
        <v>79.708029197080293</v>
      </c>
      <c r="G28" s="40">
        <v>31.2</v>
      </c>
    </row>
    <row r="29" spans="1:7">
      <c r="A29" s="10"/>
      <c r="B29" s="11" t="s">
        <v>29</v>
      </c>
      <c r="C29" s="11">
        <v>15</v>
      </c>
      <c r="D29" s="11">
        <v>10</v>
      </c>
      <c r="E29" s="17">
        <f>+D29-C29</f>
        <v>-5</v>
      </c>
      <c r="F29" s="18"/>
    </row>
    <row r="30" spans="1:7">
      <c r="A30" s="10"/>
      <c r="B30" s="11" t="s">
        <v>30</v>
      </c>
      <c r="C30" s="11">
        <v>10</v>
      </c>
      <c r="D30" s="11">
        <v>8</v>
      </c>
      <c r="E30" s="17">
        <f>+D30-C30</f>
        <v>-2</v>
      </c>
      <c r="F30" s="56"/>
    </row>
    <row r="31" spans="1:7" ht="13.5" thickBot="1">
      <c r="A31" s="10"/>
      <c r="B31" s="11" t="s">
        <v>31</v>
      </c>
      <c r="C31" s="11">
        <v>1</v>
      </c>
      <c r="D31" s="11">
        <v>1</v>
      </c>
      <c r="E31" s="17">
        <f>+D31-C31</f>
        <v>0</v>
      </c>
      <c r="F31" s="20"/>
    </row>
    <row r="32" spans="1:7" ht="13.5" thickBot="1">
      <c r="A32" s="25"/>
      <c r="B32" s="26" t="s">
        <v>12</v>
      </c>
      <c r="C32" s="57" t="s">
        <v>32</v>
      </c>
      <c r="D32" s="58"/>
      <c r="E32" s="58"/>
      <c r="F32" s="59"/>
    </row>
    <row r="33" spans="1:6">
      <c r="A33" s="2" t="s">
        <v>33</v>
      </c>
      <c r="B33" s="3"/>
      <c r="C33" s="3"/>
      <c r="D33" s="60" t="s">
        <v>34</v>
      </c>
      <c r="E33" s="60"/>
      <c r="F33" s="61"/>
    </row>
    <row r="34" spans="1:6" ht="13.5" thickBot="1">
      <c r="A34" s="10" t="s">
        <v>35</v>
      </c>
      <c r="B34" s="62"/>
      <c r="C34" s="62">
        <v>2012</v>
      </c>
      <c r="D34" s="36" t="s">
        <v>36</v>
      </c>
      <c r="E34" s="36" t="s">
        <v>37</v>
      </c>
      <c r="F34" s="55" t="s">
        <v>38</v>
      </c>
    </row>
    <row r="35" spans="1:6" ht="14.25">
      <c r="A35" s="10"/>
      <c r="B35" s="6" t="s">
        <v>39</v>
      </c>
      <c r="C35" s="7">
        <v>975.4</v>
      </c>
      <c r="D35" s="6">
        <v>845.3</v>
      </c>
      <c r="E35" s="6">
        <v>1117.2</v>
      </c>
      <c r="F35" s="46">
        <v>564.6</v>
      </c>
    </row>
    <row r="36" spans="1:6" ht="14.25">
      <c r="A36" s="10"/>
      <c r="B36" s="11" t="s">
        <v>40</v>
      </c>
      <c r="C36" s="12">
        <v>674.9</v>
      </c>
      <c r="D36" s="12">
        <v>559</v>
      </c>
      <c r="E36" s="11">
        <v>768.6</v>
      </c>
      <c r="F36" s="48">
        <v>322.10000000000002</v>
      </c>
    </row>
    <row r="37" spans="1:6" ht="14.25">
      <c r="A37" s="10"/>
      <c r="B37" s="11" t="s">
        <v>41</v>
      </c>
      <c r="C37" s="12">
        <v>516.1</v>
      </c>
      <c r="D37" s="12">
        <v>408.9</v>
      </c>
      <c r="E37" s="11">
        <v>574.29999999999995</v>
      </c>
      <c r="F37" s="48">
        <v>215</v>
      </c>
    </row>
    <row r="38" spans="1:6" ht="15" thickBot="1">
      <c r="A38" s="25"/>
      <c r="B38" s="26" t="s">
        <v>42</v>
      </c>
      <c r="C38" s="14">
        <v>236.4</v>
      </c>
      <c r="D38" s="14">
        <v>152</v>
      </c>
      <c r="E38" s="26">
        <v>250.1</v>
      </c>
      <c r="F38" s="40">
        <v>37.9</v>
      </c>
    </row>
    <row r="39" spans="1:6">
      <c r="A39" t="s">
        <v>43</v>
      </c>
    </row>
    <row r="41" spans="1:6" ht="14.25">
      <c r="A41" s="1" t="s">
        <v>44</v>
      </c>
    </row>
    <row r="42" spans="1:6">
      <c r="A42" s="1" t="s">
        <v>45</v>
      </c>
    </row>
    <row r="43" spans="1:6">
      <c r="A43" s="63" t="s">
        <v>46</v>
      </c>
    </row>
    <row r="44" spans="1:6">
      <c r="A44" s="63" t="s">
        <v>47</v>
      </c>
    </row>
    <row r="45" spans="1:6">
      <c r="A45" s="63" t="s">
        <v>48</v>
      </c>
    </row>
    <row r="46" spans="1:6">
      <c r="A46" s="63" t="s">
        <v>49</v>
      </c>
    </row>
    <row r="47" spans="1:6">
      <c r="A47" s="1" t="s">
        <v>50</v>
      </c>
    </row>
    <row r="48" spans="1:6">
      <c r="A48" s="1" t="s">
        <v>51</v>
      </c>
    </row>
    <row r="49" spans="1:1">
      <c r="A49" s="1" t="s">
        <v>52</v>
      </c>
    </row>
    <row r="50" spans="1:1">
      <c r="A50" s="1" t="s">
        <v>53</v>
      </c>
    </row>
    <row r="51" spans="1:1">
      <c r="A51" s="1" t="s">
        <v>54</v>
      </c>
    </row>
    <row r="52" spans="1:1">
      <c r="A52" s="1" t="s">
        <v>55</v>
      </c>
    </row>
  </sheetData>
  <mergeCells count="8">
    <mergeCell ref="C32:F32"/>
    <mergeCell ref="D33:F33"/>
    <mergeCell ref="C8:G8"/>
    <mergeCell ref="C9:G9"/>
    <mergeCell ref="C14:G14"/>
    <mergeCell ref="C15:G15"/>
    <mergeCell ref="C20:G20"/>
    <mergeCell ref="C21:G21"/>
  </mergeCell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3</vt:i4>
      </vt:variant>
    </vt:vector>
  </HeadingPairs>
  <TitlesOfParts>
    <vt:vector size="4" baseType="lpstr">
      <vt:lpstr>květen</vt:lpstr>
      <vt:lpstr>Graf5-1  </vt:lpstr>
      <vt:lpstr>Graf5-2  </vt:lpstr>
      <vt:lpstr>Graf5-3   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SPTJS</dc:creator>
  <cp:lastModifiedBy>SPTJS</cp:lastModifiedBy>
  <dcterms:created xsi:type="dcterms:W3CDTF">2012-06-01T07:29:46Z</dcterms:created>
  <dcterms:modified xsi:type="dcterms:W3CDTF">2012-06-01T07:31:28Z</dcterms:modified>
</cp:coreProperties>
</file>