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155" windowHeight="11055"/>
  </bookViews>
  <sheets>
    <sheet name="duben" sheetId="4" r:id="rId1"/>
    <sheet name="Graf4-1   " sheetId="1" r:id="rId2"/>
    <sheet name="Graf4-2  " sheetId="2" r:id="rId3"/>
    <sheet name="Graf4-3   " sheetId="3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E31" i="4"/>
  <c r="E30"/>
  <c r="E29"/>
  <c r="F28"/>
  <c r="E28"/>
  <c r="F27"/>
  <c r="E27"/>
  <c r="E25"/>
  <c r="E24"/>
  <c r="E23"/>
  <c r="E22"/>
  <c r="E17"/>
  <c r="E16"/>
  <c r="E11"/>
  <c r="E10"/>
  <c r="E5"/>
  <c r="E4"/>
</calcChain>
</file>

<file path=xl/sharedStrings.xml><?xml version="1.0" encoding="utf-8"?>
<sst xmlns="http://schemas.openxmlformats.org/spreadsheetml/2006/main" count="65" uniqueCount="48">
  <si>
    <t>Hodnocení počasí v dubnu 2012::</t>
  </si>
  <si>
    <t>Celkové hodnocení:</t>
  </si>
  <si>
    <t>teplý, suchý, četné přízemní mrazíky</t>
  </si>
  <si>
    <t>dl. průměr</t>
  </si>
  <si>
    <t>rozdíl</t>
  </si>
  <si>
    <t>max.</t>
  </si>
  <si>
    <t>min.</t>
  </si>
  <si>
    <t>prům. teplota:</t>
  </si>
  <si>
    <t>v měsíci</t>
  </si>
  <si>
    <t>od poč. roku</t>
  </si>
  <si>
    <t xml:space="preserve">počet tepl. nadnorm. dnů </t>
  </si>
  <si>
    <t xml:space="preserve">počet tepl. podnorm. dnů </t>
  </si>
  <si>
    <t>rekordy  + ve dnech</t>
  </si>
  <si>
    <t>28,29 a průměr 6. pentády</t>
  </si>
  <si>
    <t>rekordy - ve dnech</t>
  </si>
  <si>
    <t>maxim. teplota</t>
  </si>
  <si>
    <t>27,28,29,30 a průměr 6. pentády</t>
  </si>
  <si>
    <t>minim. teplota</t>
  </si>
  <si>
    <t>29,30 a průměry 6. pentády a 3. dekády</t>
  </si>
  <si>
    <t xml:space="preserve">počet dnů </t>
  </si>
  <si>
    <t>ledových</t>
  </si>
  <si>
    <t>mrazových</t>
  </si>
  <si>
    <t>letních</t>
  </si>
  <si>
    <t>tropických</t>
  </si>
  <si>
    <t>% normálu</t>
  </si>
  <si>
    <t>max/den</t>
  </si>
  <si>
    <t>srážky</t>
  </si>
  <si>
    <t>počet sráž. dnů celkem</t>
  </si>
  <si>
    <t>z toho nad 1 mm</t>
  </si>
  <si>
    <t xml:space="preserve">           nad 10mm</t>
  </si>
  <si>
    <t>Efektivní teploty</t>
  </si>
  <si>
    <t>dlouhodobě.</t>
  </si>
  <si>
    <t>narůstajícím způsobem</t>
  </si>
  <si>
    <t>průměr</t>
  </si>
  <si>
    <t>maximum</t>
  </si>
  <si>
    <t>minimum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</si>
  <si>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</si>
  <si>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</si>
  <si>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</si>
  <si>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</si>
  <si>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max a min hodnoty se vztahují k danému roku, u počtu dnů jde o údaje z historie stanice</t>
  </si>
  <si>
    <t>Průměrná teplota byla 2,1oC nad dlouhodobým průměrem, což je hodnoceno jako nadnormální</t>
  </si>
  <si>
    <t xml:space="preserve"> a teplý měsíc. Chladná byla zejména 2. pntáda, naopak mimořádně teplá poslední pentáda.</t>
  </si>
  <si>
    <t>Srážkově byl měsíc velmi chudý a spolu s vysokými teplotami v závěru měsíce, bylo zaznamenáno</t>
  </si>
  <si>
    <t xml:space="preserve">několik lesních požárů. Tento stav negativně ovlivnil i růst a vývoj vegetace, zejména regeneraci </t>
  </si>
  <si>
    <t>ozimů po zimních holomrazech.</t>
  </si>
  <si>
    <t>Horké dny v závěru měsíce byly navíc doprovázeny silným nárazovým větrem, což vliv sucha</t>
  </si>
  <si>
    <t>ještě umocňovalo.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</si>
</sst>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0" fontId="2" fillId="0" borderId="0" xfId="1" applyFont="1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1" fillId="0" borderId="4" xfId="1" applyBorder="1"/>
    <xf numFmtId="164" fontId="1" fillId="0" borderId="4" xfId="1" applyNumberFormat="1" applyBorder="1"/>
    <xf numFmtId="164" fontId="1" fillId="0" borderId="3" xfId="1" applyNumberFormat="1" applyBorder="1"/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1" fillId="0" borderId="8" xfId="1" applyBorder="1"/>
    <xf numFmtId="0" fontId="1" fillId="0" borderId="9" xfId="1" applyBorder="1"/>
    <xf numFmtId="0" fontId="1" fillId="2" borderId="6" xfId="1" applyFill="1" applyBorder="1"/>
    <xf numFmtId="0" fontId="1" fillId="0" borderId="10" xfId="1" applyBorder="1"/>
    <xf numFmtId="0" fontId="1" fillId="0" borderId="11" xfId="1" applyBorder="1"/>
    <xf numFmtId="0" fontId="1" fillId="0" borderId="0" xfId="1" applyBorder="1"/>
    <xf numFmtId="0" fontId="1" fillId="0" borderId="12" xfId="1" applyBorder="1"/>
    <xf numFmtId="0" fontId="1" fillId="0" borderId="13" xfId="1" applyBorder="1"/>
    <xf numFmtId="0" fontId="1" fillId="0" borderId="14" xfId="1" applyFont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7" xfId="1" applyBorder="1"/>
    <xf numFmtId="0" fontId="1" fillId="0" borderId="18" xfId="1" applyBorder="1" applyAlignment="1">
      <alignment horizontal="left"/>
    </xf>
    <xf numFmtId="0" fontId="1" fillId="0" borderId="19" xfId="1" applyBorder="1" applyAlignment="1">
      <alignment horizontal="left"/>
    </xf>
    <xf numFmtId="0" fontId="1" fillId="0" borderId="20" xfId="1" applyBorder="1" applyAlignment="1">
      <alignment horizontal="left"/>
    </xf>
    <xf numFmtId="0" fontId="1" fillId="0" borderId="21" xfId="1" applyBorder="1"/>
    <xf numFmtId="164" fontId="1" fillId="0" borderId="9" xfId="1" applyNumberFormat="1" applyBorder="1"/>
    <xf numFmtId="0" fontId="1" fillId="0" borderId="22" xfId="1" applyBorder="1"/>
    <xf numFmtId="164" fontId="1" fillId="0" borderId="2" xfId="1" applyNumberFormat="1" applyBorder="1"/>
    <xf numFmtId="164" fontId="1" fillId="0" borderId="8" xfId="1" applyNumberFormat="1" applyBorder="1"/>
    <xf numFmtId="0" fontId="1" fillId="0" borderId="10" xfId="1" applyFont="1" applyBorder="1" applyAlignment="1">
      <alignment horizontal="left"/>
    </xf>
    <xf numFmtId="0" fontId="1" fillId="0" borderId="23" xfId="1" applyBorder="1" applyAlignment="1">
      <alignment horizontal="left"/>
    </xf>
    <xf numFmtId="0" fontId="1" fillId="0" borderId="24" xfId="1" applyBorder="1" applyAlignment="1">
      <alignment horizontal="left"/>
    </xf>
    <xf numFmtId="0" fontId="1" fillId="0" borderId="14" xfId="1" applyBorder="1"/>
    <xf numFmtId="0" fontId="1" fillId="0" borderId="25" xfId="1" applyBorder="1"/>
    <xf numFmtId="0" fontId="1" fillId="0" borderId="26" xfId="1" applyBorder="1"/>
    <xf numFmtId="0" fontId="1" fillId="0" borderId="27" xfId="1" applyBorder="1"/>
    <xf numFmtId="0" fontId="1" fillId="0" borderId="28" xfId="1" applyBorder="1"/>
    <xf numFmtId="0" fontId="1" fillId="0" borderId="18" xfId="1" applyBorder="1"/>
    <xf numFmtId="0" fontId="1" fillId="0" borderId="29" xfId="1" applyBorder="1"/>
    <xf numFmtId="0" fontId="1" fillId="0" borderId="30" xfId="1" applyBorder="1"/>
    <xf numFmtId="0" fontId="1" fillId="0" borderId="26" xfId="1" applyFill="1" applyBorder="1"/>
    <xf numFmtId="164" fontId="1" fillId="0" borderId="10" xfId="1" applyNumberFormat="1" applyBorder="1"/>
    <xf numFmtId="0" fontId="1" fillId="0" borderId="31" xfId="1" applyBorder="1"/>
    <xf numFmtId="164" fontId="1" fillId="0" borderId="7" xfId="1" applyNumberFormat="1" applyBorder="1"/>
    <xf numFmtId="0" fontId="1" fillId="0" borderId="32" xfId="1" applyBorder="1"/>
    <xf numFmtId="0" fontId="1" fillId="0" borderId="33" xfId="1" applyBorder="1" applyAlignment="1">
      <alignment horizontal="left"/>
    </xf>
    <xf numFmtId="0" fontId="1" fillId="0" borderId="4" xfId="1" applyBorder="1" applyAlignment="1">
      <alignment horizontal="center"/>
    </xf>
    <xf numFmtId="0" fontId="1" fillId="0" borderId="26" xfId="1" applyBorder="1" applyAlignment="1">
      <alignment horizontal="center"/>
    </xf>
    <xf numFmtId="0" fontId="1" fillId="0" borderId="34" xfId="1" applyBorder="1"/>
    <xf numFmtId="0" fontId="1" fillId="0" borderId="0" xfId="1" applyFont="1"/>
    <xf numFmtId="0" fontId="1" fillId="0" borderId="0" xfId="1" applyFont="1" applyFill="1" applyBorder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</a:t>
            </a:r>
            <a:r>
              <a:rPr lang="cs-CZ"/>
              <a:t>dubnu</a:t>
            </a:r>
            <a:r>
              <a:rPr lang="en-US"/>
              <a:t> 2012 s dlouhodobým klouzavým průměrem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'[1]duben ručně '!$B$49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'[1]duben ručně '!$A$50:$A$79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'!$B$50:$B$79</c:f>
              <c:numCache>
                <c:formatCode>0.0</c:formatCode>
                <c:ptCount val="30"/>
                <c:pt idx="0">
                  <c:v>8.9</c:v>
                </c:pt>
                <c:pt idx="1">
                  <c:v>11.5</c:v>
                </c:pt>
                <c:pt idx="2">
                  <c:v>18.600000000000001</c:v>
                </c:pt>
                <c:pt idx="3">
                  <c:v>21.9</c:v>
                </c:pt>
                <c:pt idx="4">
                  <c:v>11.5</c:v>
                </c:pt>
                <c:pt idx="5">
                  <c:v>4.9000000000000004</c:v>
                </c:pt>
                <c:pt idx="6">
                  <c:v>13.2</c:v>
                </c:pt>
                <c:pt idx="7">
                  <c:v>3.3</c:v>
                </c:pt>
                <c:pt idx="8">
                  <c:v>10.4</c:v>
                </c:pt>
                <c:pt idx="9">
                  <c:v>14.1</c:v>
                </c:pt>
                <c:pt idx="10">
                  <c:v>18.100000000000001</c:v>
                </c:pt>
                <c:pt idx="11">
                  <c:v>16.3</c:v>
                </c:pt>
                <c:pt idx="12">
                  <c:v>18.2</c:v>
                </c:pt>
                <c:pt idx="13">
                  <c:v>10.8</c:v>
                </c:pt>
                <c:pt idx="14">
                  <c:v>10</c:v>
                </c:pt>
                <c:pt idx="15">
                  <c:v>8.1</c:v>
                </c:pt>
                <c:pt idx="16">
                  <c:v>9.3000000000000007</c:v>
                </c:pt>
                <c:pt idx="17">
                  <c:v>17.100000000000001</c:v>
                </c:pt>
                <c:pt idx="18">
                  <c:v>17.399999999999999</c:v>
                </c:pt>
                <c:pt idx="19">
                  <c:v>20.9</c:v>
                </c:pt>
                <c:pt idx="20">
                  <c:v>17.899999999999999</c:v>
                </c:pt>
                <c:pt idx="21">
                  <c:v>15.6</c:v>
                </c:pt>
                <c:pt idx="22">
                  <c:v>17.3</c:v>
                </c:pt>
                <c:pt idx="23">
                  <c:v>16.8</c:v>
                </c:pt>
                <c:pt idx="24">
                  <c:v>17.899999999999999</c:v>
                </c:pt>
                <c:pt idx="25">
                  <c:v>24.9</c:v>
                </c:pt>
                <c:pt idx="26">
                  <c:v>28.6</c:v>
                </c:pt>
                <c:pt idx="27">
                  <c:v>28.6</c:v>
                </c:pt>
                <c:pt idx="28">
                  <c:v>28.5</c:v>
                </c:pt>
                <c:pt idx="29">
                  <c:v>29.5</c:v>
                </c:pt>
              </c:numCache>
            </c:numRef>
          </c:val>
        </c:ser>
        <c:ser>
          <c:idx val="1"/>
          <c:order val="1"/>
          <c:tx>
            <c:strRef>
              <c:f>'[1]duben ručně '!$C$49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'[1]duben ručně '!$A$50:$A$79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'!$C$50:$C$79</c:f>
              <c:numCache>
                <c:formatCode>0.0</c:formatCode>
                <c:ptCount val="30"/>
                <c:pt idx="0">
                  <c:v>1.2749999999999999</c:v>
                </c:pt>
                <c:pt idx="1">
                  <c:v>4.7250000000000005</c:v>
                </c:pt>
                <c:pt idx="2">
                  <c:v>9.8249999999999993</c:v>
                </c:pt>
                <c:pt idx="3">
                  <c:v>14.074999999999999</c:v>
                </c:pt>
                <c:pt idx="4">
                  <c:v>5.05</c:v>
                </c:pt>
                <c:pt idx="5">
                  <c:v>4.1500000000000004</c:v>
                </c:pt>
                <c:pt idx="6">
                  <c:v>5.6749999999999998</c:v>
                </c:pt>
                <c:pt idx="7">
                  <c:v>0.24999999999999997</c:v>
                </c:pt>
                <c:pt idx="8">
                  <c:v>0.47500000000000009</c:v>
                </c:pt>
                <c:pt idx="9">
                  <c:v>9.0250000000000004</c:v>
                </c:pt>
                <c:pt idx="10">
                  <c:v>13.125</c:v>
                </c:pt>
                <c:pt idx="11">
                  <c:v>8.15</c:v>
                </c:pt>
                <c:pt idx="12">
                  <c:v>10.85</c:v>
                </c:pt>
                <c:pt idx="13">
                  <c:v>8.7999999999999989</c:v>
                </c:pt>
                <c:pt idx="14">
                  <c:v>8.3999999999999986</c:v>
                </c:pt>
                <c:pt idx="15">
                  <c:v>4.5</c:v>
                </c:pt>
                <c:pt idx="16">
                  <c:v>2.5999999999999996</c:v>
                </c:pt>
                <c:pt idx="17">
                  <c:v>6.0999999999999988</c:v>
                </c:pt>
                <c:pt idx="18">
                  <c:v>10.7</c:v>
                </c:pt>
                <c:pt idx="19">
                  <c:v>12.625</c:v>
                </c:pt>
                <c:pt idx="20">
                  <c:v>7.9249999999999989</c:v>
                </c:pt>
                <c:pt idx="21">
                  <c:v>10.25</c:v>
                </c:pt>
                <c:pt idx="22">
                  <c:v>10.125000000000002</c:v>
                </c:pt>
                <c:pt idx="23">
                  <c:v>12.55</c:v>
                </c:pt>
                <c:pt idx="24">
                  <c:v>9.15</c:v>
                </c:pt>
                <c:pt idx="25">
                  <c:v>17.524999999999999</c:v>
                </c:pt>
                <c:pt idx="26">
                  <c:v>17.650000000000002</c:v>
                </c:pt>
                <c:pt idx="27">
                  <c:v>23.125</c:v>
                </c:pt>
                <c:pt idx="28">
                  <c:v>23.725000000000001</c:v>
                </c:pt>
                <c:pt idx="29">
                  <c:v>20.85</c:v>
                </c:pt>
              </c:numCache>
            </c:numRef>
          </c:val>
        </c:ser>
        <c:ser>
          <c:idx val="2"/>
          <c:order val="2"/>
          <c:tx>
            <c:strRef>
              <c:f>'[1]duben ručně '!$D$49</c:f>
              <c:strCache>
                <c:ptCount val="1"/>
                <c:pt idx="0">
                  <c:v>dl.kl. průměr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'[1]duben ručně '!$A$50:$A$79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'!$D$50:$D$79</c:f>
              <c:numCache>
                <c:formatCode>0.0</c:formatCode>
                <c:ptCount val="30"/>
                <c:pt idx="0">
                  <c:v>5.5084444444444456</c:v>
                </c:pt>
                <c:pt idx="1">
                  <c:v>5.6165833333333346</c:v>
                </c:pt>
                <c:pt idx="2">
                  <c:v>5.7516944444444444</c:v>
                </c:pt>
                <c:pt idx="3">
                  <c:v>5.8875833333333336</c:v>
                </c:pt>
                <c:pt idx="4">
                  <c:v>6.017611111111111</c:v>
                </c:pt>
                <c:pt idx="5">
                  <c:v>6.1731944444444444</c:v>
                </c:pt>
                <c:pt idx="6">
                  <c:v>6.3534999999999986</c:v>
                </c:pt>
                <c:pt idx="7">
                  <c:v>6.5094444444444441</c:v>
                </c:pt>
                <c:pt idx="8">
                  <c:v>6.6566388888888897</c:v>
                </c:pt>
                <c:pt idx="9">
                  <c:v>6.8159444444444448</c:v>
                </c:pt>
                <c:pt idx="10">
                  <c:v>6.9968055555555564</c:v>
                </c:pt>
                <c:pt idx="11">
                  <c:v>7.1636944444444453</c:v>
                </c:pt>
                <c:pt idx="12">
                  <c:v>7.3304444444444448</c:v>
                </c:pt>
                <c:pt idx="13">
                  <c:v>7.49263888888889</c:v>
                </c:pt>
                <c:pt idx="14">
                  <c:v>7.663388888888889</c:v>
                </c:pt>
                <c:pt idx="15">
                  <c:v>7.8552222222222232</c:v>
                </c:pt>
                <c:pt idx="16">
                  <c:v>8.0159166666666675</c:v>
                </c:pt>
                <c:pt idx="17">
                  <c:v>8.1514166666666679</c:v>
                </c:pt>
                <c:pt idx="18">
                  <c:v>8.3237500000000004</c:v>
                </c:pt>
                <c:pt idx="19">
                  <c:v>8.5224166666666665</c:v>
                </c:pt>
                <c:pt idx="20">
                  <c:v>8.7238611111111108</c:v>
                </c:pt>
                <c:pt idx="21">
                  <c:v>8.8980277777777772</c:v>
                </c:pt>
                <c:pt idx="22">
                  <c:v>9.08</c:v>
                </c:pt>
                <c:pt idx="23">
                  <c:v>9.3087777777777791</c:v>
                </c:pt>
                <c:pt idx="24">
                  <c:v>9.5465833333333343</c:v>
                </c:pt>
                <c:pt idx="25">
                  <c:v>9.7561944444444446</c:v>
                </c:pt>
                <c:pt idx="26">
                  <c:v>9.9932222222222222</c:v>
                </c:pt>
                <c:pt idx="27">
                  <c:v>10.224333333333334</c:v>
                </c:pt>
                <c:pt idx="28">
                  <c:v>10.454694444444446</c:v>
                </c:pt>
                <c:pt idx="29">
                  <c:v>10.645055555555556</c:v>
                </c:pt>
              </c:numCache>
            </c:numRef>
          </c:val>
        </c:ser>
        <c:ser>
          <c:idx val="3"/>
          <c:order val="3"/>
          <c:tx>
            <c:strRef>
              <c:f>'[1]duben ručně '!$E$49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'[1]duben ručně '!$A$50:$A$79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'!$E$50:$E$79</c:f>
              <c:numCache>
                <c:formatCode>0.0</c:formatCode>
                <c:ptCount val="30"/>
                <c:pt idx="0">
                  <c:v>-2.7</c:v>
                </c:pt>
                <c:pt idx="1">
                  <c:v>-1.6</c:v>
                </c:pt>
                <c:pt idx="2">
                  <c:v>0.2</c:v>
                </c:pt>
                <c:pt idx="3">
                  <c:v>7.8</c:v>
                </c:pt>
                <c:pt idx="4">
                  <c:v>4.5</c:v>
                </c:pt>
                <c:pt idx="5">
                  <c:v>3.6</c:v>
                </c:pt>
                <c:pt idx="6">
                  <c:v>1.1000000000000001</c:v>
                </c:pt>
                <c:pt idx="7">
                  <c:v>-3.2</c:v>
                </c:pt>
                <c:pt idx="8">
                  <c:v>-9.8000000000000007</c:v>
                </c:pt>
                <c:pt idx="9">
                  <c:v>-4.5</c:v>
                </c:pt>
                <c:pt idx="10">
                  <c:v>6.8</c:v>
                </c:pt>
                <c:pt idx="11">
                  <c:v>6.4</c:v>
                </c:pt>
                <c:pt idx="12">
                  <c:v>0</c:v>
                </c:pt>
                <c:pt idx="13">
                  <c:v>6.4</c:v>
                </c:pt>
                <c:pt idx="14">
                  <c:v>7.2</c:v>
                </c:pt>
                <c:pt idx="15">
                  <c:v>4.0999999999999996</c:v>
                </c:pt>
                <c:pt idx="16">
                  <c:v>-0.6</c:v>
                </c:pt>
                <c:pt idx="17">
                  <c:v>-6.8</c:v>
                </c:pt>
                <c:pt idx="18">
                  <c:v>-2.1</c:v>
                </c:pt>
                <c:pt idx="19">
                  <c:v>4.3</c:v>
                </c:pt>
                <c:pt idx="20">
                  <c:v>4.3</c:v>
                </c:pt>
                <c:pt idx="21">
                  <c:v>1</c:v>
                </c:pt>
                <c:pt idx="22">
                  <c:v>-0.9</c:v>
                </c:pt>
                <c:pt idx="23">
                  <c:v>6.1</c:v>
                </c:pt>
                <c:pt idx="24">
                  <c:v>5.3</c:v>
                </c:pt>
                <c:pt idx="25">
                  <c:v>5.2</c:v>
                </c:pt>
                <c:pt idx="26">
                  <c:v>10.6</c:v>
                </c:pt>
                <c:pt idx="27">
                  <c:v>9.6</c:v>
                </c:pt>
                <c:pt idx="28">
                  <c:v>19.600000000000001</c:v>
                </c:pt>
                <c:pt idx="29">
                  <c:v>15.6</c:v>
                </c:pt>
              </c:numCache>
            </c:numRef>
          </c:val>
        </c:ser>
        <c:marker val="1"/>
        <c:axId val="149787392"/>
        <c:axId val="150540288"/>
      </c:lineChart>
      <c:catAx>
        <c:axId val="149787392"/>
        <c:scaling>
          <c:orientation val="minMax"/>
        </c:scaling>
        <c:axPos val="b"/>
        <c:numFmt formatCode="General" sourceLinked="1"/>
        <c:tickLblPos val="nextTo"/>
        <c:crossAx val="150540288"/>
        <c:crossesAt val="-10"/>
        <c:auto val="1"/>
        <c:lblAlgn val="ctr"/>
        <c:lblOffset val="100"/>
      </c:catAx>
      <c:valAx>
        <c:axId val="150540288"/>
        <c:scaling>
          <c:orientation val="minMax"/>
          <c:max val="30"/>
          <c:min val="-1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oC</a:t>
                </a:r>
              </a:p>
            </c:rich>
          </c:tx>
          <c:layout/>
        </c:title>
        <c:numFmt formatCode="0.0" sourceLinked="1"/>
        <c:tickLblPos val="nextTo"/>
        <c:crossAx val="149787392"/>
        <c:crosses val="autoZero"/>
        <c:crossBetween val="between"/>
        <c:majorUnit val="5"/>
        <c:minorUnit val="1"/>
      </c:valAx>
    </c:plotArea>
    <c:legend>
      <c:legendPos val="b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</a:t>
            </a:r>
            <a:r>
              <a:rPr lang="cs-CZ"/>
              <a:t>v dubnu </a:t>
            </a:r>
            <a:r>
              <a:rPr lang="en-US"/>
              <a:t>2012</a:t>
            </a:r>
          </a:p>
        </c:rich>
      </c:tx>
    </c:title>
    <c:plotArea>
      <c:layout>
        <c:manualLayout>
          <c:layoutTarget val="inner"/>
          <c:xMode val="edge"/>
          <c:yMode val="edge"/>
          <c:x val="8.1552863714231483E-2"/>
          <c:y val="8.8891125276130745E-2"/>
          <c:w val="0.84186838015544796"/>
          <c:h val="0.79161482314429465"/>
        </c:manualLayout>
      </c:layout>
      <c:barChart>
        <c:barDir val="col"/>
        <c:grouping val="clustered"/>
        <c:ser>
          <c:idx val="2"/>
          <c:order val="2"/>
          <c:tx>
            <c:strRef>
              <c:f>'[1]duben ručně '!$N$49</c:f>
              <c:strCache>
                <c:ptCount val="1"/>
                <c:pt idx="0">
                  <c:v>srážky</c:v>
                </c:pt>
              </c:strCache>
            </c:strRef>
          </c:tx>
          <c:cat>
            <c:numRef>
              <c:f>'[1]duben ručně '!$K$50:$K$79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'!$N$50:$N$79</c:f>
              <c:numCache>
                <c:formatCode>General</c:formatCode>
                <c:ptCount val="30"/>
                <c:pt idx="0">
                  <c:v>0.5</c:v>
                </c:pt>
                <c:pt idx="1">
                  <c:v>0</c:v>
                </c:pt>
                <c:pt idx="2">
                  <c:v>0</c:v>
                </c:pt>
                <c:pt idx="3">
                  <c:v>0.4</c:v>
                </c:pt>
                <c:pt idx="4">
                  <c:v>6.8</c:v>
                </c:pt>
                <c:pt idx="5">
                  <c:v>0.4</c:v>
                </c:pt>
                <c:pt idx="6">
                  <c:v>0.9</c:v>
                </c:pt>
                <c:pt idx="7">
                  <c:v>0.2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0.5</c:v>
                </c:pt>
                <c:pt idx="12">
                  <c:v>0.3</c:v>
                </c:pt>
                <c:pt idx="13">
                  <c:v>0.5</c:v>
                </c:pt>
                <c:pt idx="14">
                  <c:v>5</c:v>
                </c:pt>
                <c:pt idx="15">
                  <c:v>5.5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5.7</c:v>
                </c:pt>
                <c:pt idx="22">
                  <c:v>0</c:v>
                </c:pt>
                <c:pt idx="23">
                  <c:v>0.3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156486272"/>
        <c:axId val="156484352"/>
      </c:barChart>
      <c:lineChart>
        <c:grouping val="standard"/>
        <c:ser>
          <c:idx val="0"/>
          <c:order val="0"/>
          <c:tx>
            <c:strRef>
              <c:f>'[1]duben ručně '!$L$49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'[1]duben ručně '!$K$50:$K$79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'!$L$50:$L$79</c:f>
              <c:numCache>
                <c:formatCode>General</c:formatCode>
                <c:ptCount val="30"/>
                <c:pt idx="0">
                  <c:v>972.3</c:v>
                </c:pt>
                <c:pt idx="1">
                  <c:v>970.4</c:v>
                </c:pt>
                <c:pt idx="2">
                  <c:v>968.9</c:v>
                </c:pt>
                <c:pt idx="3">
                  <c:v>970.5</c:v>
                </c:pt>
                <c:pt idx="4">
                  <c:v>973.8</c:v>
                </c:pt>
                <c:pt idx="5">
                  <c:v>972</c:v>
                </c:pt>
                <c:pt idx="6">
                  <c:v>965.3</c:v>
                </c:pt>
                <c:pt idx="7">
                  <c:v>970.5</c:v>
                </c:pt>
                <c:pt idx="8">
                  <c:v>972.1</c:v>
                </c:pt>
                <c:pt idx="9">
                  <c:v>969.1</c:v>
                </c:pt>
                <c:pt idx="10">
                  <c:v>964.1</c:v>
                </c:pt>
                <c:pt idx="11">
                  <c:v>962.5</c:v>
                </c:pt>
                <c:pt idx="12">
                  <c:v>964.7</c:v>
                </c:pt>
                <c:pt idx="13">
                  <c:v>963.8</c:v>
                </c:pt>
                <c:pt idx="14">
                  <c:v>959.9</c:v>
                </c:pt>
                <c:pt idx="15">
                  <c:v>971.5</c:v>
                </c:pt>
                <c:pt idx="16">
                  <c:v>972.8</c:v>
                </c:pt>
                <c:pt idx="17">
                  <c:v>968.1</c:v>
                </c:pt>
                <c:pt idx="18">
                  <c:v>957.8</c:v>
                </c:pt>
                <c:pt idx="19">
                  <c:v>959.3</c:v>
                </c:pt>
                <c:pt idx="20">
                  <c:v>965.8</c:v>
                </c:pt>
                <c:pt idx="21">
                  <c:v>968.6</c:v>
                </c:pt>
                <c:pt idx="22">
                  <c:v>969.9</c:v>
                </c:pt>
                <c:pt idx="23">
                  <c:v>966.2</c:v>
                </c:pt>
                <c:pt idx="24">
                  <c:v>969.9</c:v>
                </c:pt>
                <c:pt idx="25">
                  <c:v>974.6</c:v>
                </c:pt>
                <c:pt idx="26">
                  <c:v>980.7</c:v>
                </c:pt>
                <c:pt idx="27">
                  <c:v>982.2</c:v>
                </c:pt>
                <c:pt idx="28">
                  <c:v>978.2</c:v>
                </c:pt>
                <c:pt idx="29">
                  <c:v>976</c:v>
                </c:pt>
              </c:numCache>
            </c:numRef>
          </c:val>
        </c:ser>
        <c:ser>
          <c:idx val="1"/>
          <c:order val="1"/>
          <c:tx>
            <c:strRef>
              <c:f>'[1]duben ručně '!$M$49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'[1]duben ručně '!$K$50:$K$79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'!$M$50:$M$79</c:f>
              <c:numCache>
                <c:formatCode>General</c:formatCode>
                <c:ptCount val="30"/>
                <c:pt idx="0">
                  <c:v>962.8</c:v>
                </c:pt>
                <c:pt idx="1">
                  <c:v>965.8</c:v>
                </c:pt>
                <c:pt idx="2">
                  <c:v>965</c:v>
                </c:pt>
                <c:pt idx="3">
                  <c:v>962.9</c:v>
                </c:pt>
                <c:pt idx="4">
                  <c:v>970.4</c:v>
                </c:pt>
                <c:pt idx="5">
                  <c:v>965</c:v>
                </c:pt>
                <c:pt idx="6">
                  <c:v>957.8</c:v>
                </c:pt>
                <c:pt idx="7">
                  <c:v>961.2</c:v>
                </c:pt>
                <c:pt idx="8">
                  <c:v>968.1</c:v>
                </c:pt>
                <c:pt idx="9">
                  <c:v>963.7</c:v>
                </c:pt>
                <c:pt idx="10">
                  <c:v>957.6</c:v>
                </c:pt>
                <c:pt idx="11">
                  <c:v>958.1</c:v>
                </c:pt>
                <c:pt idx="12">
                  <c:v>962</c:v>
                </c:pt>
                <c:pt idx="13">
                  <c:v>958.3</c:v>
                </c:pt>
                <c:pt idx="14">
                  <c:v>956.4</c:v>
                </c:pt>
                <c:pt idx="15">
                  <c:v>959.6</c:v>
                </c:pt>
                <c:pt idx="16">
                  <c:v>967.8</c:v>
                </c:pt>
                <c:pt idx="17">
                  <c:v>957.2</c:v>
                </c:pt>
                <c:pt idx="18">
                  <c:v>954.1</c:v>
                </c:pt>
                <c:pt idx="19">
                  <c:v>953.6</c:v>
                </c:pt>
                <c:pt idx="20">
                  <c:v>959.1</c:v>
                </c:pt>
                <c:pt idx="21">
                  <c:v>964</c:v>
                </c:pt>
                <c:pt idx="22">
                  <c:v>966.1</c:v>
                </c:pt>
                <c:pt idx="23">
                  <c:v>958.8</c:v>
                </c:pt>
                <c:pt idx="24">
                  <c:v>959.6</c:v>
                </c:pt>
                <c:pt idx="25">
                  <c:v>969.3</c:v>
                </c:pt>
                <c:pt idx="26">
                  <c:v>974.2</c:v>
                </c:pt>
                <c:pt idx="27">
                  <c:v>977.9</c:v>
                </c:pt>
                <c:pt idx="28">
                  <c:v>971.9</c:v>
                </c:pt>
                <c:pt idx="29">
                  <c:v>972.5</c:v>
                </c:pt>
              </c:numCache>
            </c:numRef>
          </c:val>
        </c:ser>
        <c:marker val="1"/>
        <c:axId val="156476544"/>
        <c:axId val="156478080"/>
      </c:lineChart>
      <c:catAx>
        <c:axId val="156476544"/>
        <c:scaling>
          <c:orientation val="minMax"/>
        </c:scaling>
        <c:axPos val="b"/>
        <c:numFmt formatCode="General" sourceLinked="1"/>
        <c:tickLblPos val="nextTo"/>
        <c:crossAx val="156478080"/>
        <c:crossesAt val="950"/>
        <c:auto val="1"/>
        <c:lblAlgn val="ctr"/>
        <c:lblOffset val="100"/>
      </c:catAx>
      <c:valAx>
        <c:axId val="156478080"/>
        <c:scaling>
          <c:orientation val="minMax"/>
          <c:max val="1000"/>
          <c:min val="95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</c:title>
        <c:numFmt formatCode="General" sourceLinked="1"/>
        <c:tickLblPos val="nextTo"/>
        <c:spPr>
          <a:ln>
            <a:solidFill>
              <a:srgbClr val="0070C0"/>
            </a:solidFill>
          </a:ln>
        </c:spPr>
        <c:crossAx val="156476544"/>
        <c:crosses val="autoZero"/>
        <c:crossBetween val="between"/>
      </c:valAx>
      <c:valAx>
        <c:axId val="156484352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</c:title>
        <c:numFmt formatCode="General" sourceLinked="1"/>
        <c:tickLblPos val="nextTo"/>
        <c:crossAx val="156486272"/>
        <c:crosses val="max"/>
        <c:crossBetween val="between"/>
      </c:valAx>
      <c:catAx>
        <c:axId val="156486272"/>
        <c:scaling>
          <c:orientation val="minMax"/>
        </c:scaling>
        <c:delete val="1"/>
        <c:axPos val="b"/>
        <c:numFmt formatCode="General" sourceLinked="1"/>
        <c:tickLblPos val="none"/>
        <c:crossAx val="156484352"/>
        <c:crosses val="autoZero"/>
        <c:auto val="1"/>
        <c:lblAlgn val="ctr"/>
        <c:lblOffset val="100"/>
      </c:catAx>
    </c:plotArea>
    <c:legend>
      <c:legendPos val="b"/>
    </c:legend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Vhkost vzduchu v </a:t>
            </a:r>
            <a:r>
              <a:rPr lang="cs-CZ"/>
              <a:t>dubnu</a:t>
            </a:r>
            <a:r>
              <a:rPr lang="en-US"/>
              <a:t> 2012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'[1]duben ručně '!$Q$49</c:f>
              <c:strCache>
                <c:ptCount val="1"/>
                <c:pt idx="0">
                  <c:v>vlhk.max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'[1]duben ručně '!$P$50:$P$79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'!$Q$50:$Q$79</c:f>
              <c:numCache>
                <c:formatCode>General</c:formatCode>
                <c:ptCount val="30"/>
                <c:pt idx="0">
                  <c:v>87</c:v>
                </c:pt>
                <c:pt idx="1">
                  <c:v>79</c:v>
                </c:pt>
                <c:pt idx="2">
                  <c:v>90</c:v>
                </c:pt>
                <c:pt idx="3">
                  <c:v>69</c:v>
                </c:pt>
                <c:pt idx="4">
                  <c:v>95</c:v>
                </c:pt>
                <c:pt idx="5">
                  <c:v>96</c:v>
                </c:pt>
                <c:pt idx="6">
                  <c:v>96</c:v>
                </c:pt>
                <c:pt idx="7">
                  <c:v>88</c:v>
                </c:pt>
                <c:pt idx="8">
                  <c:v>90</c:v>
                </c:pt>
                <c:pt idx="9">
                  <c:v>70</c:v>
                </c:pt>
                <c:pt idx="10">
                  <c:v>52</c:v>
                </c:pt>
                <c:pt idx="11">
                  <c:v>67</c:v>
                </c:pt>
                <c:pt idx="12">
                  <c:v>90</c:v>
                </c:pt>
                <c:pt idx="13">
                  <c:v>91</c:v>
                </c:pt>
                <c:pt idx="14">
                  <c:v>95</c:v>
                </c:pt>
                <c:pt idx="15">
                  <c:v>95</c:v>
                </c:pt>
                <c:pt idx="16">
                  <c:v>94</c:v>
                </c:pt>
                <c:pt idx="17">
                  <c:v>91</c:v>
                </c:pt>
                <c:pt idx="18">
                  <c:v>91</c:v>
                </c:pt>
                <c:pt idx="19">
                  <c:v>89</c:v>
                </c:pt>
                <c:pt idx="20">
                  <c:v>92</c:v>
                </c:pt>
                <c:pt idx="21">
                  <c:v>90</c:v>
                </c:pt>
                <c:pt idx="22">
                  <c:v>93</c:v>
                </c:pt>
                <c:pt idx="23">
                  <c:v>79</c:v>
                </c:pt>
                <c:pt idx="24">
                  <c:v>80</c:v>
                </c:pt>
                <c:pt idx="25">
                  <c:v>69</c:v>
                </c:pt>
                <c:pt idx="26">
                  <c:v>76</c:v>
                </c:pt>
                <c:pt idx="27">
                  <c:v>82</c:v>
                </c:pt>
                <c:pt idx="28">
                  <c:v>45</c:v>
                </c:pt>
                <c:pt idx="29">
                  <c:v>58</c:v>
                </c:pt>
              </c:numCache>
            </c:numRef>
          </c:val>
        </c:ser>
        <c:ser>
          <c:idx val="1"/>
          <c:order val="1"/>
          <c:tx>
            <c:strRef>
              <c:f>'[1]duben ručně '!$R$49</c:f>
              <c:strCache>
                <c:ptCount val="1"/>
                <c:pt idx="0">
                  <c:v>vlhk.min.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'[1]duben ručně '!$P$50:$P$79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'!$R$50:$R$79</c:f>
              <c:numCache>
                <c:formatCode>General</c:formatCode>
                <c:ptCount val="30"/>
                <c:pt idx="0">
                  <c:v>49</c:v>
                </c:pt>
                <c:pt idx="1">
                  <c:v>53</c:v>
                </c:pt>
                <c:pt idx="2">
                  <c:v>39</c:v>
                </c:pt>
                <c:pt idx="3">
                  <c:v>38</c:v>
                </c:pt>
                <c:pt idx="4">
                  <c:v>67</c:v>
                </c:pt>
                <c:pt idx="5">
                  <c:v>94</c:v>
                </c:pt>
                <c:pt idx="6">
                  <c:v>52</c:v>
                </c:pt>
                <c:pt idx="7">
                  <c:v>59</c:v>
                </c:pt>
                <c:pt idx="8">
                  <c:v>25</c:v>
                </c:pt>
                <c:pt idx="9">
                  <c:v>29</c:v>
                </c:pt>
                <c:pt idx="10">
                  <c:v>36</c:v>
                </c:pt>
                <c:pt idx="11">
                  <c:v>50</c:v>
                </c:pt>
                <c:pt idx="12">
                  <c:v>46</c:v>
                </c:pt>
                <c:pt idx="13">
                  <c:v>77</c:v>
                </c:pt>
                <c:pt idx="14">
                  <c:v>85</c:v>
                </c:pt>
                <c:pt idx="15">
                  <c:v>91</c:v>
                </c:pt>
                <c:pt idx="16">
                  <c:v>53</c:v>
                </c:pt>
                <c:pt idx="17">
                  <c:v>39</c:v>
                </c:pt>
                <c:pt idx="18">
                  <c:v>45</c:v>
                </c:pt>
                <c:pt idx="19">
                  <c:v>40</c:v>
                </c:pt>
                <c:pt idx="20">
                  <c:v>49</c:v>
                </c:pt>
                <c:pt idx="21">
                  <c:v>51</c:v>
                </c:pt>
                <c:pt idx="22">
                  <c:v>39</c:v>
                </c:pt>
                <c:pt idx="23">
                  <c:v>46</c:v>
                </c:pt>
                <c:pt idx="24">
                  <c:v>40</c:v>
                </c:pt>
                <c:pt idx="25">
                  <c:v>34</c:v>
                </c:pt>
                <c:pt idx="26">
                  <c:v>30</c:v>
                </c:pt>
                <c:pt idx="27">
                  <c:v>27</c:v>
                </c:pt>
                <c:pt idx="28">
                  <c:v>21</c:v>
                </c:pt>
                <c:pt idx="29">
                  <c:v>23</c:v>
                </c:pt>
              </c:numCache>
            </c:numRef>
          </c:val>
        </c:ser>
        <c:marker val="1"/>
        <c:axId val="156966272"/>
        <c:axId val="156976256"/>
      </c:lineChart>
      <c:catAx>
        <c:axId val="156966272"/>
        <c:scaling>
          <c:orientation val="minMax"/>
        </c:scaling>
        <c:axPos val="b"/>
        <c:numFmt formatCode="General" sourceLinked="1"/>
        <c:tickLblPos val="nextTo"/>
        <c:crossAx val="156976256"/>
        <c:crosses val="autoZero"/>
        <c:auto val="1"/>
        <c:lblAlgn val="ctr"/>
        <c:lblOffset val="100"/>
      </c:catAx>
      <c:valAx>
        <c:axId val="156976256"/>
        <c:scaling>
          <c:orientation val="minMax"/>
          <c:max val="1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</c:title>
        <c:numFmt formatCode="General" sourceLinked="1"/>
        <c:tickLblPos val="nextTo"/>
        <c:crossAx val="156966272"/>
        <c:crosses val="autoZero"/>
        <c:crossBetween val="between"/>
        <c:minorUnit val="5"/>
      </c:valAx>
    </c:plotArea>
    <c:legend>
      <c:legendPos val="b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2" workbookViewId="0" zoomToFit="1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2368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teoautomat%20-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kazy "/>
      <sheetName val="kritéria "/>
      <sheetName val="bouřky  "/>
      <sheetName val="květen"/>
      <sheetName val="květen-jevy"/>
      <sheetName val="květen ručně"/>
      <sheetName val="Graf5-1  "/>
      <sheetName val="Graf5-2  "/>
      <sheetName val="Graf5-3   "/>
      <sheetName val="červen"/>
      <sheetName val="červen - jevy"/>
      <sheetName val="červen ručně"/>
      <sheetName val="Graf6-1  "/>
      <sheetName val="Graf6-2   "/>
      <sheetName val="Graf6-3 "/>
      <sheetName val="červenec"/>
      <sheetName val="červenec - jevy"/>
      <sheetName val="červenec - ručně"/>
      <sheetName val="Graf7-1   "/>
      <sheetName val="Graf7-2  "/>
      <sheetName val="Graf7-3   "/>
      <sheetName val="srpen"/>
      <sheetName val="srpen - jevy"/>
      <sheetName val="srpen- ručně"/>
      <sheetName val="Graf8-1   "/>
      <sheetName val="Graf8-2  "/>
      <sheetName val="Graf8-3   "/>
      <sheetName val="září"/>
      <sheetName val="září - jevy"/>
      <sheetName val="září - ručně"/>
      <sheetName val="Graf9-1  "/>
      <sheetName val="Graf9-2  "/>
      <sheetName val="Graf9-3   "/>
      <sheetName val="říjen"/>
      <sheetName val="říjen - jevy"/>
      <sheetName val="říjen ručně   "/>
      <sheetName val="Graf101"/>
      <sheetName val="Graf10-2"/>
      <sheetName val="Graf10-3"/>
      <sheetName val="listopad"/>
      <sheetName val="listopad - jevy"/>
      <sheetName val="listopad - ručně"/>
      <sheetName val="Graf11-1   "/>
      <sheetName val="Graf11-2  "/>
      <sheetName val="Graf11-3   "/>
      <sheetName val="prosinec"/>
      <sheetName val="prosinec - jevy"/>
      <sheetName val="prosinec - ručně"/>
      <sheetName val="Graf12-1   "/>
      <sheetName val="Graf12-2 "/>
      <sheetName val="Graf12-3 "/>
      <sheetName val="leden"/>
      <sheetName val="leden - jevy "/>
      <sheetName val="leden ručně"/>
      <sheetName val="Graf1-1"/>
      <sheetName val="Graf1-2 "/>
      <sheetName val="Graf1-3 "/>
      <sheetName val="únor"/>
      <sheetName val="únor - jevy  "/>
      <sheetName val="únor ručně"/>
      <sheetName val="Graf2-1 "/>
      <sheetName val="Graf2-2  "/>
      <sheetName val="Graf2-3 "/>
      <sheetName val="březen"/>
      <sheetName val="březen - jevy"/>
      <sheetName val="březen ručně  "/>
      <sheetName val="Graf3-1  "/>
      <sheetName val="Graf3-2 "/>
      <sheetName val="Graf3-3  "/>
      <sheetName val="duben"/>
      <sheetName val="duben - jevy  "/>
      <sheetName val="duben ručně "/>
      <sheetName val="Graf4-1   "/>
      <sheetName val="Graf4-2  "/>
      <sheetName val="Graf4-3   "/>
    </sheetNames>
    <sheetDataSet>
      <sheetData sheetId="0"/>
      <sheetData sheetId="1"/>
      <sheetData sheetId="2"/>
      <sheetData sheetId="3"/>
      <sheetData sheetId="4"/>
      <sheetData sheetId="5"/>
      <sheetData sheetId="9"/>
      <sheetData sheetId="10"/>
      <sheetData sheetId="11"/>
      <sheetData sheetId="15"/>
      <sheetData sheetId="16"/>
      <sheetData sheetId="17"/>
      <sheetData sheetId="21"/>
      <sheetData sheetId="22"/>
      <sheetData sheetId="23"/>
      <sheetData sheetId="27"/>
      <sheetData sheetId="28"/>
      <sheetData sheetId="29"/>
      <sheetData sheetId="33"/>
      <sheetData sheetId="34"/>
      <sheetData sheetId="35"/>
      <sheetData sheetId="39"/>
      <sheetData sheetId="40"/>
      <sheetData sheetId="41"/>
      <sheetData sheetId="45"/>
      <sheetData sheetId="46"/>
      <sheetData sheetId="47"/>
      <sheetData sheetId="51"/>
      <sheetData sheetId="52"/>
      <sheetData sheetId="53"/>
      <sheetData sheetId="57"/>
      <sheetData sheetId="58"/>
      <sheetData sheetId="59"/>
      <sheetData sheetId="63"/>
      <sheetData sheetId="64"/>
      <sheetData sheetId="65"/>
      <sheetData sheetId="69"/>
      <sheetData sheetId="70"/>
      <sheetData sheetId="71">
        <row r="49">
          <cell r="B49" t="str">
            <v>max.t.</v>
          </cell>
          <cell r="C49" t="str">
            <v>prům.t.</v>
          </cell>
          <cell r="D49" t="str">
            <v>dl.kl. průměr</v>
          </cell>
          <cell r="E49" t="str">
            <v>př.min.</v>
          </cell>
          <cell r="L49" t="str">
            <v>tlak max.</v>
          </cell>
          <cell r="M49" t="str">
            <v xml:space="preserve">tlak min. </v>
          </cell>
          <cell r="N49" t="str">
            <v>srážky</v>
          </cell>
          <cell r="Q49" t="str">
            <v>vlhk.max</v>
          </cell>
          <cell r="R49" t="str">
            <v>vlhk.min.</v>
          </cell>
        </row>
        <row r="50">
          <cell r="A50">
            <v>1</v>
          </cell>
          <cell r="B50">
            <v>8.9</v>
          </cell>
          <cell r="C50">
            <v>1.2749999999999999</v>
          </cell>
          <cell r="D50">
            <v>5.5084444444444456</v>
          </cell>
          <cell r="E50">
            <v>-2.7</v>
          </cell>
          <cell r="K50">
            <v>1</v>
          </cell>
          <cell r="L50">
            <v>972.3</v>
          </cell>
          <cell r="M50">
            <v>962.8</v>
          </cell>
          <cell r="N50">
            <v>0.5</v>
          </cell>
          <cell r="P50">
            <v>1</v>
          </cell>
          <cell r="Q50">
            <v>87</v>
          </cell>
          <cell r="R50">
            <v>49</v>
          </cell>
        </row>
        <row r="51">
          <cell r="A51">
            <v>2</v>
          </cell>
          <cell r="B51">
            <v>11.5</v>
          </cell>
          <cell r="C51">
            <v>4.7250000000000005</v>
          </cell>
          <cell r="D51">
            <v>5.6165833333333346</v>
          </cell>
          <cell r="E51">
            <v>-1.6</v>
          </cell>
          <cell r="K51">
            <v>2</v>
          </cell>
          <cell r="L51">
            <v>970.4</v>
          </cell>
          <cell r="M51">
            <v>965.8</v>
          </cell>
          <cell r="N51">
            <v>0</v>
          </cell>
          <cell r="P51">
            <v>2</v>
          </cell>
          <cell r="Q51">
            <v>79</v>
          </cell>
          <cell r="R51">
            <v>53</v>
          </cell>
        </row>
        <row r="52">
          <cell r="A52">
            <v>3</v>
          </cell>
          <cell r="B52">
            <v>18.600000000000001</v>
          </cell>
          <cell r="C52">
            <v>9.8249999999999993</v>
          </cell>
          <cell r="D52">
            <v>5.7516944444444444</v>
          </cell>
          <cell r="E52">
            <v>0.2</v>
          </cell>
          <cell r="K52">
            <v>3</v>
          </cell>
          <cell r="L52">
            <v>968.9</v>
          </cell>
          <cell r="M52">
            <v>965</v>
          </cell>
          <cell r="N52">
            <v>0</v>
          </cell>
          <cell r="P52">
            <v>3</v>
          </cell>
          <cell r="Q52">
            <v>90</v>
          </cell>
          <cell r="R52">
            <v>39</v>
          </cell>
        </row>
        <row r="53">
          <cell r="A53">
            <v>4</v>
          </cell>
          <cell r="B53">
            <v>21.9</v>
          </cell>
          <cell r="C53">
            <v>14.074999999999999</v>
          </cell>
          <cell r="D53">
            <v>5.8875833333333336</v>
          </cell>
          <cell r="E53">
            <v>7.8</v>
          </cell>
          <cell r="K53">
            <v>4</v>
          </cell>
          <cell r="L53">
            <v>970.5</v>
          </cell>
          <cell r="M53">
            <v>962.9</v>
          </cell>
          <cell r="N53">
            <v>0.4</v>
          </cell>
          <cell r="P53">
            <v>4</v>
          </cell>
          <cell r="Q53">
            <v>69</v>
          </cell>
          <cell r="R53">
            <v>38</v>
          </cell>
        </row>
        <row r="54">
          <cell r="A54">
            <v>5</v>
          </cell>
          <cell r="B54">
            <v>11.5</v>
          </cell>
          <cell r="C54">
            <v>5.05</v>
          </cell>
          <cell r="D54">
            <v>6.017611111111111</v>
          </cell>
          <cell r="E54">
            <v>4.5</v>
          </cell>
          <cell r="K54">
            <v>5</v>
          </cell>
          <cell r="L54">
            <v>973.8</v>
          </cell>
          <cell r="M54">
            <v>970.4</v>
          </cell>
          <cell r="N54">
            <v>6.8</v>
          </cell>
          <cell r="P54">
            <v>5</v>
          </cell>
          <cell r="Q54">
            <v>95</v>
          </cell>
          <cell r="R54">
            <v>67</v>
          </cell>
        </row>
        <row r="55">
          <cell r="A55">
            <v>6</v>
          </cell>
          <cell r="B55">
            <v>4.9000000000000004</v>
          </cell>
          <cell r="C55">
            <v>4.1500000000000004</v>
          </cell>
          <cell r="D55">
            <v>6.1731944444444444</v>
          </cell>
          <cell r="E55">
            <v>3.6</v>
          </cell>
          <cell r="K55">
            <v>6</v>
          </cell>
          <cell r="L55">
            <v>972</v>
          </cell>
          <cell r="M55">
            <v>965</v>
          </cell>
          <cell r="N55">
            <v>0.4</v>
          </cell>
          <cell r="P55">
            <v>6</v>
          </cell>
          <cell r="Q55">
            <v>96</v>
          </cell>
          <cell r="R55">
            <v>94</v>
          </cell>
        </row>
        <row r="56">
          <cell r="A56">
            <v>7</v>
          </cell>
          <cell r="B56">
            <v>13.2</v>
          </cell>
          <cell r="C56">
            <v>5.6749999999999998</v>
          </cell>
          <cell r="D56">
            <v>6.3534999999999986</v>
          </cell>
          <cell r="E56">
            <v>1.1000000000000001</v>
          </cell>
          <cell r="K56">
            <v>7</v>
          </cell>
          <cell r="L56">
            <v>965.3</v>
          </cell>
          <cell r="M56">
            <v>957.8</v>
          </cell>
          <cell r="N56">
            <v>0.9</v>
          </cell>
          <cell r="P56">
            <v>7</v>
          </cell>
          <cell r="Q56">
            <v>96</v>
          </cell>
          <cell r="R56">
            <v>52</v>
          </cell>
        </row>
        <row r="57">
          <cell r="A57">
            <v>8</v>
          </cell>
          <cell r="B57">
            <v>3.3</v>
          </cell>
          <cell r="C57">
            <v>0.24999999999999997</v>
          </cell>
          <cell r="D57">
            <v>6.5094444444444441</v>
          </cell>
          <cell r="E57">
            <v>-3.2</v>
          </cell>
          <cell r="K57">
            <v>8</v>
          </cell>
          <cell r="L57">
            <v>970.5</v>
          </cell>
          <cell r="M57">
            <v>961.2</v>
          </cell>
          <cell r="N57">
            <v>0.2</v>
          </cell>
          <cell r="P57">
            <v>8</v>
          </cell>
          <cell r="Q57">
            <v>88</v>
          </cell>
          <cell r="R57">
            <v>59</v>
          </cell>
        </row>
        <row r="58">
          <cell r="A58">
            <v>9</v>
          </cell>
          <cell r="B58">
            <v>10.4</v>
          </cell>
          <cell r="C58">
            <v>0.47500000000000009</v>
          </cell>
          <cell r="D58">
            <v>6.6566388888888897</v>
          </cell>
          <cell r="E58">
            <v>-9.8000000000000007</v>
          </cell>
          <cell r="K58">
            <v>9</v>
          </cell>
          <cell r="L58">
            <v>972.1</v>
          </cell>
          <cell r="M58">
            <v>968.1</v>
          </cell>
          <cell r="N58">
            <v>0</v>
          </cell>
          <cell r="P58">
            <v>9</v>
          </cell>
          <cell r="Q58">
            <v>90</v>
          </cell>
          <cell r="R58">
            <v>25</v>
          </cell>
        </row>
        <row r="59">
          <cell r="A59">
            <v>10</v>
          </cell>
          <cell r="B59">
            <v>14.1</v>
          </cell>
          <cell r="C59">
            <v>9.0250000000000004</v>
          </cell>
          <cell r="D59">
            <v>6.8159444444444448</v>
          </cell>
          <cell r="E59">
            <v>-4.5</v>
          </cell>
          <cell r="K59">
            <v>10</v>
          </cell>
          <cell r="L59">
            <v>969.1</v>
          </cell>
          <cell r="M59">
            <v>963.7</v>
          </cell>
          <cell r="N59">
            <v>0</v>
          </cell>
          <cell r="P59">
            <v>10</v>
          </cell>
          <cell r="Q59">
            <v>70</v>
          </cell>
          <cell r="R59">
            <v>29</v>
          </cell>
        </row>
        <row r="60">
          <cell r="A60">
            <v>11</v>
          </cell>
          <cell r="B60">
            <v>18.100000000000001</v>
          </cell>
          <cell r="C60">
            <v>13.125</v>
          </cell>
          <cell r="D60">
            <v>6.9968055555555564</v>
          </cell>
          <cell r="E60">
            <v>6.8</v>
          </cell>
          <cell r="K60">
            <v>11</v>
          </cell>
          <cell r="L60">
            <v>964.1</v>
          </cell>
          <cell r="M60">
            <v>957.6</v>
          </cell>
          <cell r="N60">
            <v>0</v>
          </cell>
          <cell r="P60">
            <v>11</v>
          </cell>
          <cell r="Q60">
            <v>52</v>
          </cell>
          <cell r="R60">
            <v>36</v>
          </cell>
        </row>
        <row r="61">
          <cell r="A61">
            <v>12</v>
          </cell>
          <cell r="B61">
            <v>16.3</v>
          </cell>
          <cell r="C61">
            <v>8.15</v>
          </cell>
          <cell r="D61">
            <v>7.1636944444444453</v>
          </cell>
          <cell r="E61">
            <v>6.4</v>
          </cell>
          <cell r="K61">
            <v>12</v>
          </cell>
          <cell r="L61">
            <v>962.5</v>
          </cell>
          <cell r="M61">
            <v>958.1</v>
          </cell>
          <cell r="N61">
            <v>0.5</v>
          </cell>
          <cell r="P61">
            <v>12</v>
          </cell>
          <cell r="Q61">
            <v>67</v>
          </cell>
          <cell r="R61">
            <v>50</v>
          </cell>
        </row>
        <row r="62">
          <cell r="A62">
            <v>13</v>
          </cell>
          <cell r="B62">
            <v>18.2</v>
          </cell>
          <cell r="C62">
            <v>10.85</v>
          </cell>
          <cell r="D62">
            <v>7.3304444444444448</v>
          </cell>
          <cell r="E62">
            <v>0</v>
          </cell>
          <cell r="K62">
            <v>13</v>
          </cell>
          <cell r="L62">
            <v>964.7</v>
          </cell>
          <cell r="M62">
            <v>962</v>
          </cell>
          <cell r="N62">
            <v>0.3</v>
          </cell>
          <cell r="P62">
            <v>13</v>
          </cell>
          <cell r="Q62">
            <v>90</v>
          </cell>
          <cell r="R62">
            <v>46</v>
          </cell>
        </row>
        <row r="63">
          <cell r="A63">
            <v>14</v>
          </cell>
          <cell r="B63">
            <v>10.8</v>
          </cell>
          <cell r="C63">
            <v>8.7999999999999989</v>
          </cell>
          <cell r="D63">
            <v>7.49263888888889</v>
          </cell>
          <cell r="E63">
            <v>6.4</v>
          </cell>
          <cell r="K63">
            <v>14</v>
          </cell>
          <cell r="L63">
            <v>963.8</v>
          </cell>
          <cell r="M63">
            <v>958.3</v>
          </cell>
          <cell r="N63">
            <v>0.5</v>
          </cell>
          <cell r="P63">
            <v>14</v>
          </cell>
          <cell r="Q63">
            <v>91</v>
          </cell>
          <cell r="R63">
            <v>77</v>
          </cell>
        </row>
        <row r="64">
          <cell r="A64">
            <v>15</v>
          </cell>
          <cell r="B64">
            <v>10</v>
          </cell>
          <cell r="C64">
            <v>8.3999999999999986</v>
          </cell>
          <cell r="D64">
            <v>7.663388888888889</v>
          </cell>
          <cell r="E64">
            <v>7.2</v>
          </cell>
          <cell r="K64">
            <v>15</v>
          </cell>
          <cell r="L64">
            <v>959.9</v>
          </cell>
          <cell r="M64">
            <v>956.4</v>
          </cell>
          <cell r="N64">
            <v>5</v>
          </cell>
          <cell r="P64">
            <v>15</v>
          </cell>
          <cell r="Q64">
            <v>95</v>
          </cell>
          <cell r="R64">
            <v>85</v>
          </cell>
        </row>
        <row r="65">
          <cell r="A65">
            <v>16</v>
          </cell>
          <cell r="B65">
            <v>8.1</v>
          </cell>
          <cell r="C65">
            <v>4.5</v>
          </cell>
          <cell r="D65">
            <v>7.8552222222222232</v>
          </cell>
          <cell r="E65">
            <v>4.0999999999999996</v>
          </cell>
          <cell r="K65">
            <v>16</v>
          </cell>
          <cell r="L65">
            <v>971.5</v>
          </cell>
          <cell r="M65">
            <v>959.6</v>
          </cell>
          <cell r="N65">
            <v>5.5</v>
          </cell>
          <cell r="P65">
            <v>16</v>
          </cell>
          <cell r="Q65">
            <v>95</v>
          </cell>
          <cell r="R65">
            <v>91</v>
          </cell>
        </row>
        <row r="66">
          <cell r="A66">
            <v>17</v>
          </cell>
          <cell r="B66">
            <v>9.3000000000000007</v>
          </cell>
          <cell r="C66">
            <v>2.5999999999999996</v>
          </cell>
          <cell r="D66">
            <v>8.0159166666666675</v>
          </cell>
          <cell r="E66">
            <v>-0.6</v>
          </cell>
          <cell r="K66">
            <v>17</v>
          </cell>
          <cell r="L66">
            <v>972.8</v>
          </cell>
          <cell r="M66">
            <v>967.8</v>
          </cell>
          <cell r="N66">
            <v>0</v>
          </cell>
          <cell r="P66">
            <v>17</v>
          </cell>
          <cell r="Q66">
            <v>94</v>
          </cell>
          <cell r="R66">
            <v>53</v>
          </cell>
        </row>
        <row r="67">
          <cell r="A67">
            <v>18</v>
          </cell>
          <cell r="B67">
            <v>17.100000000000001</v>
          </cell>
          <cell r="C67">
            <v>6.0999999999999988</v>
          </cell>
          <cell r="D67">
            <v>8.1514166666666679</v>
          </cell>
          <cell r="E67">
            <v>-6.8</v>
          </cell>
          <cell r="K67">
            <v>18</v>
          </cell>
          <cell r="L67">
            <v>968.1</v>
          </cell>
          <cell r="M67">
            <v>957.2</v>
          </cell>
          <cell r="N67">
            <v>0</v>
          </cell>
          <cell r="P67">
            <v>18</v>
          </cell>
          <cell r="Q67">
            <v>91</v>
          </cell>
          <cell r="R67">
            <v>39</v>
          </cell>
        </row>
        <row r="68">
          <cell r="A68">
            <v>19</v>
          </cell>
          <cell r="B68">
            <v>17.399999999999999</v>
          </cell>
          <cell r="C68">
            <v>10.7</v>
          </cell>
          <cell r="D68">
            <v>8.3237500000000004</v>
          </cell>
          <cell r="E68">
            <v>-2.1</v>
          </cell>
          <cell r="K68">
            <v>19</v>
          </cell>
          <cell r="L68">
            <v>957.8</v>
          </cell>
          <cell r="M68">
            <v>954.1</v>
          </cell>
          <cell r="N68">
            <v>0</v>
          </cell>
          <cell r="P68">
            <v>19</v>
          </cell>
          <cell r="Q68">
            <v>91</v>
          </cell>
          <cell r="R68">
            <v>45</v>
          </cell>
        </row>
        <row r="69">
          <cell r="A69">
            <v>20</v>
          </cell>
          <cell r="B69">
            <v>20.9</v>
          </cell>
          <cell r="C69">
            <v>12.625</v>
          </cell>
          <cell r="D69">
            <v>8.5224166666666665</v>
          </cell>
          <cell r="E69">
            <v>4.3</v>
          </cell>
          <cell r="K69">
            <v>20</v>
          </cell>
          <cell r="L69">
            <v>959.3</v>
          </cell>
          <cell r="M69">
            <v>953.6</v>
          </cell>
          <cell r="N69">
            <v>2</v>
          </cell>
          <cell r="P69">
            <v>20</v>
          </cell>
          <cell r="Q69">
            <v>89</v>
          </cell>
          <cell r="R69">
            <v>40</v>
          </cell>
        </row>
        <row r="70">
          <cell r="A70">
            <v>21</v>
          </cell>
          <cell r="B70">
            <v>17.899999999999999</v>
          </cell>
          <cell r="C70">
            <v>7.9249999999999989</v>
          </cell>
          <cell r="D70">
            <v>8.7238611111111108</v>
          </cell>
          <cell r="E70">
            <v>4.3</v>
          </cell>
          <cell r="K70">
            <v>21</v>
          </cell>
          <cell r="L70">
            <v>965.8</v>
          </cell>
          <cell r="M70">
            <v>959.1</v>
          </cell>
          <cell r="N70">
            <v>0</v>
          </cell>
          <cell r="P70">
            <v>21</v>
          </cell>
          <cell r="Q70">
            <v>92</v>
          </cell>
          <cell r="R70">
            <v>49</v>
          </cell>
        </row>
        <row r="71">
          <cell r="A71">
            <v>22</v>
          </cell>
          <cell r="B71">
            <v>15.6</v>
          </cell>
          <cell r="C71">
            <v>10.25</v>
          </cell>
          <cell r="D71">
            <v>8.8980277777777772</v>
          </cell>
          <cell r="E71">
            <v>1</v>
          </cell>
          <cell r="K71">
            <v>22</v>
          </cell>
          <cell r="L71">
            <v>968.6</v>
          </cell>
          <cell r="M71">
            <v>964</v>
          </cell>
          <cell r="N71">
            <v>5.7</v>
          </cell>
          <cell r="P71">
            <v>22</v>
          </cell>
          <cell r="Q71">
            <v>90</v>
          </cell>
          <cell r="R71">
            <v>51</v>
          </cell>
        </row>
        <row r="72">
          <cell r="A72">
            <v>23</v>
          </cell>
          <cell r="B72">
            <v>17.3</v>
          </cell>
          <cell r="C72">
            <v>10.125000000000002</v>
          </cell>
          <cell r="D72">
            <v>9.08</v>
          </cell>
          <cell r="E72">
            <v>-0.9</v>
          </cell>
          <cell r="K72">
            <v>23</v>
          </cell>
          <cell r="L72">
            <v>969.9</v>
          </cell>
          <cell r="M72">
            <v>966.1</v>
          </cell>
          <cell r="N72">
            <v>0</v>
          </cell>
          <cell r="P72">
            <v>23</v>
          </cell>
          <cell r="Q72">
            <v>93</v>
          </cell>
          <cell r="R72">
            <v>39</v>
          </cell>
        </row>
        <row r="73">
          <cell r="A73">
            <v>24</v>
          </cell>
          <cell r="B73">
            <v>16.8</v>
          </cell>
          <cell r="C73">
            <v>12.55</v>
          </cell>
          <cell r="D73">
            <v>9.3087777777777791</v>
          </cell>
          <cell r="E73">
            <v>6.1</v>
          </cell>
          <cell r="K73">
            <v>24</v>
          </cell>
          <cell r="L73">
            <v>966.2</v>
          </cell>
          <cell r="M73">
            <v>958.8</v>
          </cell>
          <cell r="N73">
            <v>0.3</v>
          </cell>
          <cell r="P73">
            <v>24</v>
          </cell>
          <cell r="Q73">
            <v>79</v>
          </cell>
          <cell r="R73">
            <v>46</v>
          </cell>
        </row>
        <row r="74">
          <cell r="A74">
            <v>25</v>
          </cell>
          <cell r="B74">
            <v>17.899999999999999</v>
          </cell>
          <cell r="C74">
            <v>9.15</v>
          </cell>
          <cell r="D74">
            <v>9.5465833333333343</v>
          </cell>
          <cell r="E74">
            <v>5.3</v>
          </cell>
          <cell r="K74">
            <v>25</v>
          </cell>
          <cell r="L74">
            <v>969.9</v>
          </cell>
          <cell r="M74">
            <v>959.6</v>
          </cell>
          <cell r="N74">
            <v>0</v>
          </cell>
          <cell r="P74">
            <v>25</v>
          </cell>
          <cell r="Q74">
            <v>80</v>
          </cell>
          <cell r="R74">
            <v>40</v>
          </cell>
        </row>
        <row r="75">
          <cell r="A75">
            <v>26</v>
          </cell>
          <cell r="B75">
            <v>24.9</v>
          </cell>
          <cell r="C75">
            <v>17.524999999999999</v>
          </cell>
          <cell r="D75">
            <v>9.7561944444444446</v>
          </cell>
          <cell r="E75">
            <v>5.2</v>
          </cell>
          <cell r="K75">
            <v>26</v>
          </cell>
          <cell r="L75">
            <v>974.6</v>
          </cell>
          <cell r="M75">
            <v>969.3</v>
          </cell>
          <cell r="N75">
            <v>0</v>
          </cell>
          <cell r="P75">
            <v>26</v>
          </cell>
          <cell r="Q75">
            <v>69</v>
          </cell>
          <cell r="R75">
            <v>34</v>
          </cell>
        </row>
        <row r="76">
          <cell r="A76">
            <v>27</v>
          </cell>
          <cell r="B76">
            <v>28.6</v>
          </cell>
          <cell r="C76">
            <v>17.650000000000002</v>
          </cell>
          <cell r="D76">
            <v>9.9932222222222222</v>
          </cell>
          <cell r="E76">
            <v>10.6</v>
          </cell>
          <cell r="K76">
            <v>27</v>
          </cell>
          <cell r="L76">
            <v>980.7</v>
          </cell>
          <cell r="M76">
            <v>974.2</v>
          </cell>
          <cell r="N76">
            <v>0</v>
          </cell>
          <cell r="P76">
            <v>27</v>
          </cell>
          <cell r="Q76">
            <v>76</v>
          </cell>
          <cell r="R76">
            <v>30</v>
          </cell>
        </row>
        <row r="77">
          <cell r="A77">
            <v>28</v>
          </cell>
          <cell r="B77">
            <v>28.6</v>
          </cell>
          <cell r="C77">
            <v>23.125</v>
          </cell>
          <cell r="D77">
            <v>10.224333333333334</v>
          </cell>
          <cell r="E77">
            <v>9.6</v>
          </cell>
          <cell r="K77">
            <v>28</v>
          </cell>
          <cell r="L77">
            <v>982.2</v>
          </cell>
          <cell r="M77">
            <v>977.9</v>
          </cell>
          <cell r="N77">
            <v>0</v>
          </cell>
          <cell r="P77">
            <v>28</v>
          </cell>
          <cell r="Q77">
            <v>82</v>
          </cell>
          <cell r="R77">
            <v>27</v>
          </cell>
        </row>
        <row r="78">
          <cell r="A78">
            <v>29</v>
          </cell>
          <cell r="B78">
            <v>28.5</v>
          </cell>
          <cell r="C78">
            <v>23.725000000000001</v>
          </cell>
          <cell r="D78">
            <v>10.454694444444446</v>
          </cell>
          <cell r="E78">
            <v>19.600000000000001</v>
          </cell>
          <cell r="K78">
            <v>29</v>
          </cell>
          <cell r="L78">
            <v>978.2</v>
          </cell>
          <cell r="M78">
            <v>971.9</v>
          </cell>
          <cell r="N78">
            <v>0</v>
          </cell>
          <cell r="P78">
            <v>29</v>
          </cell>
          <cell r="Q78">
            <v>45</v>
          </cell>
          <cell r="R78">
            <v>21</v>
          </cell>
        </row>
        <row r="79">
          <cell r="A79">
            <v>30</v>
          </cell>
          <cell r="B79">
            <v>29.5</v>
          </cell>
          <cell r="C79">
            <v>20.85</v>
          </cell>
          <cell r="D79">
            <v>10.645055555555556</v>
          </cell>
          <cell r="E79">
            <v>15.6</v>
          </cell>
          <cell r="K79">
            <v>30</v>
          </cell>
          <cell r="L79">
            <v>976</v>
          </cell>
          <cell r="M79">
            <v>972.5</v>
          </cell>
          <cell r="N79">
            <v>0</v>
          </cell>
          <cell r="P79">
            <v>30</v>
          </cell>
          <cell r="Q79">
            <v>58</v>
          </cell>
          <cell r="R79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topLeftCell="A5" workbookViewId="0">
      <selection activeCell="E47" sqref="E47"/>
    </sheetView>
  </sheetViews>
  <sheetFormatPr defaultRowHeight="12.75"/>
  <cols>
    <col min="1" max="1" width="13" style="1" customWidth="1"/>
    <col min="2" max="2" width="21.85546875" style="1" customWidth="1"/>
    <col min="3" max="16384" width="9.140625" style="1"/>
  </cols>
  <sheetData>
    <row r="1" spans="1:7">
      <c r="B1" s="2" t="s">
        <v>0</v>
      </c>
    </row>
    <row r="2" spans="1:7" ht="13.5" thickBot="1">
      <c r="B2" s="1" t="s">
        <v>1</v>
      </c>
      <c r="C2" s="1" t="s">
        <v>2</v>
      </c>
    </row>
    <row r="3" spans="1:7" ht="13.5" thickBot="1">
      <c r="A3" s="3"/>
      <c r="B3" s="4"/>
      <c r="C3" s="4" t="s">
        <v>3</v>
      </c>
      <c r="D3" s="4">
        <v>2012</v>
      </c>
      <c r="E3" s="4" t="s">
        <v>4</v>
      </c>
      <c r="F3" s="4" t="s">
        <v>5</v>
      </c>
      <c r="G3" s="5" t="s">
        <v>6</v>
      </c>
    </row>
    <row r="4" spans="1:7">
      <c r="A4" s="3" t="s">
        <v>7</v>
      </c>
      <c r="B4" s="6" t="s">
        <v>8</v>
      </c>
      <c r="C4" s="7">
        <v>7.7</v>
      </c>
      <c r="D4" s="7">
        <v>9.8000000000000007</v>
      </c>
      <c r="E4" s="7">
        <f>+D4-C4</f>
        <v>2.1000000000000005</v>
      </c>
      <c r="F4" s="4">
        <v>23.7</v>
      </c>
      <c r="G4" s="8">
        <v>0.3</v>
      </c>
    </row>
    <row r="5" spans="1:7" ht="13.5" thickBot="1">
      <c r="A5" s="9"/>
      <c r="B5" s="10" t="s">
        <v>9</v>
      </c>
      <c r="C5" s="10">
        <v>2</v>
      </c>
      <c r="D5" s="10">
        <v>1.9</v>
      </c>
      <c r="E5" s="11">
        <f>+D5-C5</f>
        <v>-0.10000000000000009</v>
      </c>
      <c r="F5" s="12">
        <v>23.7</v>
      </c>
      <c r="G5" s="13">
        <v>-17.5</v>
      </c>
    </row>
    <row r="6" spans="1:7">
      <c r="A6" s="9"/>
      <c r="B6" s="10" t="s">
        <v>10</v>
      </c>
      <c r="C6" s="14"/>
      <c r="D6" s="15">
        <v>13</v>
      </c>
      <c r="E6" s="16"/>
      <c r="F6" s="17"/>
      <c r="G6" s="17"/>
    </row>
    <row r="7" spans="1:7" ht="13.5" thickBot="1">
      <c r="A7" s="9"/>
      <c r="B7" s="10" t="s">
        <v>11</v>
      </c>
      <c r="C7" s="14"/>
      <c r="D7" s="15">
        <v>4</v>
      </c>
      <c r="E7" s="18"/>
      <c r="F7" s="19"/>
      <c r="G7" s="19"/>
    </row>
    <row r="8" spans="1:7">
      <c r="A8" s="9"/>
      <c r="B8" s="10" t="s">
        <v>12</v>
      </c>
      <c r="C8" s="20" t="s">
        <v>13</v>
      </c>
      <c r="D8" s="21"/>
      <c r="E8" s="21"/>
      <c r="F8" s="21"/>
      <c r="G8" s="22"/>
    </row>
    <row r="9" spans="1:7" ht="13.5" thickBot="1">
      <c r="A9" s="23"/>
      <c r="B9" s="12" t="s">
        <v>14</v>
      </c>
      <c r="C9" s="24"/>
      <c r="D9" s="25"/>
      <c r="E9" s="25"/>
      <c r="F9" s="25"/>
      <c r="G9" s="26"/>
    </row>
    <row r="10" spans="1:7">
      <c r="A10" s="9" t="s">
        <v>15</v>
      </c>
      <c r="B10" s="27" t="s">
        <v>8</v>
      </c>
      <c r="C10" s="27">
        <v>13.2</v>
      </c>
      <c r="D10" s="27">
        <v>16.3</v>
      </c>
      <c r="E10" s="6">
        <f>+D10-C10</f>
        <v>3.1000000000000014</v>
      </c>
      <c r="F10" s="4">
        <v>29.5</v>
      </c>
      <c r="G10" s="8">
        <v>3.3</v>
      </c>
    </row>
    <row r="11" spans="1:7" ht="13.5" thickBot="1">
      <c r="A11" s="9"/>
      <c r="B11" s="10" t="s">
        <v>9</v>
      </c>
      <c r="C11" s="10">
        <v>6.3</v>
      </c>
      <c r="D11" s="10">
        <v>6.7</v>
      </c>
      <c r="E11" s="11">
        <f>+D11-C11</f>
        <v>0.40000000000000036</v>
      </c>
      <c r="F11" s="12">
        <v>29.5</v>
      </c>
      <c r="G11" s="28">
        <v>-13.2</v>
      </c>
    </row>
    <row r="12" spans="1:7">
      <c r="A12" s="9"/>
      <c r="B12" s="10" t="s">
        <v>10</v>
      </c>
      <c r="C12" s="14"/>
      <c r="D12" s="10">
        <v>13</v>
      </c>
      <c r="E12" s="16"/>
      <c r="F12" s="17"/>
      <c r="G12" s="17"/>
    </row>
    <row r="13" spans="1:7" ht="13.5" thickBot="1">
      <c r="A13" s="9"/>
      <c r="B13" s="10" t="s">
        <v>11</v>
      </c>
      <c r="C13" s="14"/>
      <c r="D13" s="10">
        <v>3</v>
      </c>
      <c r="E13" s="18"/>
      <c r="F13" s="19"/>
      <c r="G13" s="19"/>
    </row>
    <row r="14" spans="1:7">
      <c r="A14" s="9"/>
      <c r="B14" s="10" t="s">
        <v>12</v>
      </c>
      <c r="C14" s="20" t="s">
        <v>16</v>
      </c>
      <c r="D14" s="21"/>
      <c r="E14" s="21"/>
      <c r="F14" s="21"/>
      <c r="G14" s="22"/>
    </row>
    <row r="15" spans="1:7" ht="13.5" thickBot="1">
      <c r="A15" s="9"/>
      <c r="B15" s="29" t="s">
        <v>14</v>
      </c>
      <c r="C15" s="24"/>
      <c r="D15" s="25"/>
      <c r="E15" s="25"/>
      <c r="F15" s="25"/>
      <c r="G15" s="26"/>
    </row>
    <row r="16" spans="1:7">
      <c r="A16" s="3" t="s">
        <v>17</v>
      </c>
      <c r="B16" s="6" t="s">
        <v>8</v>
      </c>
      <c r="C16" s="6">
        <v>0.1</v>
      </c>
      <c r="D16" s="6">
        <v>3.2</v>
      </c>
      <c r="E16" s="6">
        <f>+D16-C16</f>
        <v>3.1</v>
      </c>
      <c r="F16" s="30">
        <v>19.600000000000001</v>
      </c>
      <c r="G16" s="8">
        <v>-9.8000000000000007</v>
      </c>
    </row>
    <row r="17" spans="1:7" ht="13.5" thickBot="1">
      <c r="A17" s="9"/>
      <c r="B17" s="10" t="s">
        <v>9</v>
      </c>
      <c r="C17" s="10">
        <v>-3.8</v>
      </c>
      <c r="D17" s="10">
        <v>-3.3</v>
      </c>
      <c r="E17" s="11">
        <f>+D17-C17</f>
        <v>0.5</v>
      </c>
      <c r="F17" s="31">
        <v>19.600000000000001</v>
      </c>
      <c r="G17" s="13">
        <v>-25.3</v>
      </c>
    </row>
    <row r="18" spans="1:7">
      <c r="A18" s="9"/>
      <c r="B18" s="10" t="s">
        <v>10</v>
      </c>
      <c r="C18" s="14"/>
      <c r="D18" s="10">
        <v>16</v>
      </c>
      <c r="E18" s="16"/>
      <c r="F18" s="17"/>
      <c r="G18" s="17"/>
    </row>
    <row r="19" spans="1:7" ht="13.5" thickBot="1">
      <c r="A19" s="9"/>
      <c r="B19" s="10" t="s">
        <v>11</v>
      </c>
      <c r="C19" s="14"/>
      <c r="D19" s="10">
        <v>5</v>
      </c>
      <c r="E19" s="18"/>
      <c r="F19" s="19"/>
      <c r="G19" s="19"/>
    </row>
    <row r="20" spans="1:7">
      <c r="A20" s="9"/>
      <c r="B20" s="10" t="s">
        <v>12</v>
      </c>
      <c r="C20" s="32" t="s">
        <v>18</v>
      </c>
      <c r="D20" s="33"/>
      <c r="E20" s="33"/>
      <c r="F20" s="33"/>
      <c r="G20" s="34"/>
    </row>
    <row r="21" spans="1:7" ht="13.5" thickBot="1">
      <c r="A21" s="23"/>
      <c r="B21" s="12" t="s">
        <v>14</v>
      </c>
      <c r="C21" s="24"/>
      <c r="D21" s="25"/>
      <c r="E21" s="25"/>
      <c r="F21" s="25"/>
      <c r="G21" s="26"/>
    </row>
    <row r="22" spans="1:7">
      <c r="A22" s="9" t="s">
        <v>19</v>
      </c>
      <c r="B22" s="27" t="s">
        <v>20</v>
      </c>
      <c r="C22" s="27">
        <v>0.1</v>
      </c>
      <c r="D22" s="27">
        <v>0</v>
      </c>
      <c r="E22" s="35">
        <f>+D22-C22</f>
        <v>-0.1</v>
      </c>
      <c r="F22" s="36">
        <v>2</v>
      </c>
      <c r="G22" s="37">
        <v>0</v>
      </c>
    </row>
    <row r="23" spans="1:7">
      <c r="A23" s="9"/>
      <c r="B23" s="10" t="s">
        <v>21</v>
      </c>
      <c r="C23" s="10">
        <v>14.6</v>
      </c>
      <c r="D23" s="10">
        <v>9</v>
      </c>
      <c r="E23" s="15">
        <f>+D23-C23</f>
        <v>-5.6</v>
      </c>
      <c r="F23" s="38">
        <v>23</v>
      </c>
      <c r="G23" s="39">
        <v>5</v>
      </c>
    </row>
    <row r="24" spans="1:7">
      <c r="A24" s="9"/>
      <c r="B24" s="10" t="s">
        <v>22</v>
      </c>
      <c r="C24" s="10">
        <v>0.5</v>
      </c>
      <c r="D24" s="10">
        <v>4</v>
      </c>
      <c r="E24" s="15">
        <f>+D24-C24</f>
        <v>3.5</v>
      </c>
      <c r="F24" s="38">
        <v>4</v>
      </c>
      <c r="G24" s="39">
        <v>0</v>
      </c>
    </row>
    <row r="25" spans="1:7" ht="13.5" thickBot="1">
      <c r="A25" s="23"/>
      <c r="B25" s="12" t="s">
        <v>23</v>
      </c>
      <c r="C25" s="12">
        <v>0</v>
      </c>
      <c r="D25" s="12">
        <v>0</v>
      </c>
      <c r="E25" s="40">
        <f>+D25-C25</f>
        <v>0</v>
      </c>
      <c r="F25" s="41"/>
      <c r="G25" s="13"/>
    </row>
    <row r="26" spans="1:7">
      <c r="A26" s="9"/>
      <c r="B26" s="27"/>
      <c r="C26" s="27" t="s">
        <v>3</v>
      </c>
      <c r="D26" s="27">
        <v>2012</v>
      </c>
      <c r="E26" s="42" t="s">
        <v>4</v>
      </c>
      <c r="F26" s="35" t="s">
        <v>24</v>
      </c>
      <c r="G26" s="43" t="s">
        <v>25</v>
      </c>
    </row>
    <row r="27" spans="1:7">
      <c r="A27" s="9" t="s">
        <v>26</v>
      </c>
      <c r="B27" s="10" t="s">
        <v>8</v>
      </c>
      <c r="C27" s="10">
        <v>62</v>
      </c>
      <c r="D27" s="10">
        <v>29</v>
      </c>
      <c r="E27" s="10">
        <f>+D27-C27</f>
        <v>-33</v>
      </c>
      <c r="F27" s="44">
        <f>+D27/C27*100</f>
        <v>46.774193548387096</v>
      </c>
      <c r="G27" s="45">
        <v>6.8</v>
      </c>
    </row>
    <row r="28" spans="1:7" ht="13.5" thickBot="1">
      <c r="A28" s="9"/>
      <c r="B28" s="10" t="s">
        <v>9</v>
      </c>
      <c r="C28" s="10">
        <v>184</v>
      </c>
      <c r="D28" s="10">
        <v>153.5</v>
      </c>
      <c r="E28" s="11">
        <f>+D28-C28</f>
        <v>-30.5</v>
      </c>
      <c r="F28" s="46">
        <f>+D28/C28*100</f>
        <v>83.423913043478265</v>
      </c>
      <c r="G28" s="13">
        <v>9.1999999999999993</v>
      </c>
    </row>
    <row r="29" spans="1:7">
      <c r="A29" s="9"/>
      <c r="B29" s="10" t="s">
        <v>27</v>
      </c>
      <c r="C29" s="10">
        <v>16</v>
      </c>
      <c r="D29" s="10">
        <v>14</v>
      </c>
      <c r="E29" s="15">
        <f>+D29-C29</f>
        <v>-2</v>
      </c>
      <c r="F29" s="16"/>
    </row>
    <row r="30" spans="1:7">
      <c r="A30" s="9"/>
      <c r="B30" s="10" t="s">
        <v>28</v>
      </c>
      <c r="C30" s="10">
        <v>10</v>
      </c>
      <c r="D30" s="10">
        <v>5</v>
      </c>
      <c r="E30" s="15">
        <f>+D30-C30</f>
        <v>-5</v>
      </c>
      <c r="F30" s="47"/>
    </row>
    <row r="31" spans="1:7" ht="13.5" thickBot="1">
      <c r="A31" s="9"/>
      <c r="B31" s="10" t="s">
        <v>29</v>
      </c>
      <c r="C31" s="10">
        <v>2</v>
      </c>
      <c r="D31" s="10">
        <v>0</v>
      </c>
      <c r="E31" s="15">
        <f>+D31-C31</f>
        <v>-2</v>
      </c>
      <c r="F31" s="18"/>
    </row>
    <row r="32" spans="1:7" ht="13.5" thickBot="1">
      <c r="A32" s="23"/>
      <c r="B32" s="12" t="s">
        <v>12</v>
      </c>
      <c r="C32" s="24"/>
      <c r="D32" s="25"/>
      <c r="E32" s="25"/>
      <c r="F32" s="48"/>
    </row>
    <row r="33" spans="1:6">
      <c r="A33" s="3" t="s">
        <v>30</v>
      </c>
      <c r="B33" s="4"/>
      <c r="C33" s="4"/>
      <c r="D33" s="49" t="s">
        <v>31</v>
      </c>
      <c r="E33" s="49"/>
      <c r="F33" s="50"/>
    </row>
    <row r="34" spans="1:6" ht="13.5" thickBot="1">
      <c r="A34" s="9" t="s">
        <v>32</v>
      </c>
      <c r="B34" s="51"/>
      <c r="C34" s="51">
        <v>2012</v>
      </c>
      <c r="D34" s="29" t="s">
        <v>33</v>
      </c>
      <c r="E34" s="29" t="s">
        <v>34</v>
      </c>
      <c r="F34" s="45" t="s">
        <v>35</v>
      </c>
    </row>
    <row r="35" spans="1:6" ht="14.25">
      <c r="A35" s="9"/>
      <c r="B35" s="6" t="s">
        <v>36</v>
      </c>
      <c r="C35" s="6">
        <v>293.3</v>
      </c>
      <c r="D35" s="6">
        <v>434.5</v>
      </c>
      <c r="E35" s="6">
        <v>617.1</v>
      </c>
      <c r="F35" s="37">
        <v>259.7</v>
      </c>
    </row>
    <row r="36" spans="1:6" ht="14.25">
      <c r="A36" s="9"/>
      <c r="B36" s="10" t="s">
        <v>37</v>
      </c>
      <c r="C36" s="10">
        <v>288.7</v>
      </c>
      <c r="D36" s="10">
        <v>241.2</v>
      </c>
      <c r="E36" s="10">
        <v>374</v>
      </c>
      <c r="F36" s="39">
        <v>109.6</v>
      </c>
    </row>
    <row r="37" spans="1:6" ht="14.25">
      <c r="A37" s="9"/>
      <c r="B37" s="10" t="s">
        <v>38</v>
      </c>
      <c r="C37" s="10">
        <v>275.3</v>
      </c>
      <c r="D37" s="10">
        <v>152.6</v>
      </c>
      <c r="E37" s="10">
        <v>252.8</v>
      </c>
      <c r="F37" s="39">
        <v>60.5</v>
      </c>
    </row>
    <row r="38" spans="1:6" ht="15" thickBot="1">
      <c r="A38" s="23"/>
      <c r="B38" s="12" t="s">
        <v>39</v>
      </c>
      <c r="C38" s="12">
        <v>197.2</v>
      </c>
      <c r="D38" s="12">
        <v>35.200000000000003</v>
      </c>
      <c r="E38" s="12">
        <v>93.2</v>
      </c>
      <c r="F38" s="13">
        <v>3.1</v>
      </c>
    </row>
    <row r="39" spans="1:6">
      <c r="A39" s="1" t="s">
        <v>40</v>
      </c>
    </row>
    <row r="41" spans="1:6">
      <c r="A41" s="52" t="s">
        <v>41</v>
      </c>
    </row>
    <row r="42" spans="1:6">
      <c r="A42" s="52" t="s">
        <v>42</v>
      </c>
    </row>
    <row r="43" spans="1:6">
      <c r="A43" s="53" t="s">
        <v>43</v>
      </c>
    </row>
    <row r="44" spans="1:6">
      <c r="A44" s="53" t="s">
        <v>44</v>
      </c>
    </row>
    <row r="45" spans="1:6">
      <c r="A45" s="53" t="s">
        <v>45</v>
      </c>
    </row>
    <row r="46" spans="1:6">
      <c r="A46" s="53" t="s">
        <v>46</v>
      </c>
    </row>
    <row r="47" spans="1:6">
      <c r="A47" s="53" t="s">
        <v>47</v>
      </c>
    </row>
  </sheetData>
  <mergeCells count="8">
    <mergeCell ref="C32:F32"/>
    <mergeCell ref="D33:F33"/>
    <mergeCell ref="C8:G8"/>
    <mergeCell ref="C9:G9"/>
    <mergeCell ref="C14:G14"/>
    <mergeCell ref="C15:G15"/>
    <mergeCell ref="C20:G20"/>
    <mergeCell ref="C21:G21"/>
  </mergeCell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3</vt:i4>
      </vt:variant>
    </vt:vector>
  </HeadingPairs>
  <TitlesOfParts>
    <vt:vector size="4" baseType="lpstr">
      <vt:lpstr>duben</vt:lpstr>
      <vt:lpstr>Graf4-1   </vt:lpstr>
      <vt:lpstr>Graf4-2  </vt:lpstr>
      <vt:lpstr>Graf4-3   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SPTJS</dc:creator>
  <cp:lastModifiedBy>SPTJS</cp:lastModifiedBy>
  <dcterms:created xsi:type="dcterms:W3CDTF">2012-05-02T05:33:52Z</dcterms:created>
  <dcterms:modified xsi:type="dcterms:W3CDTF">2012-05-02T06:21:47Z</dcterms:modified>
</cp:coreProperties>
</file>